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JPTYO2611\Client_TYO\108223-58\令和5年度\05_業務実施\10_開発プロモーターの募集準備\03_公募要項等\03_応募様式（次世代）\応募書類一式\"/>
    </mc:Choice>
  </mc:AlternateContent>
  <xr:revisionPtr revIDLastSave="0" documentId="13_ncr:1_{C4F89164-E983-4BA2-896E-E72B4B3337D1}" xr6:coauthVersionLast="47" xr6:coauthVersionMax="47" xr10:uidLastSave="{00000000-0000-0000-0000-000000000000}"/>
  <bookViews>
    <workbookView xWindow="8685" yWindow="90" windowWidth="14400" windowHeight="14430" xr2:uid="{00000000-000D-0000-FFFF-FFFF00000000}"/>
  </bookViews>
  <sheets>
    <sheet name="KPI設定説明書 " sheetId="3" r:id="rId1"/>
    <sheet name="KPI設定説明書  (記載例)" sheetId="4" r:id="rId2"/>
  </sheet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2" i="3" l="1"/>
  <c r="D30" i="3"/>
  <c r="D28" i="3"/>
  <c r="D26" i="3"/>
  <c r="D39" i="4"/>
  <c r="D41" i="4"/>
  <c r="D37" i="4"/>
  <c r="F47" i="4"/>
  <c r="D47" i="4"/>
  <c r="F37" i="4"/>
  <c r="K59" i="4"/>
  <c r="N59" i="4"/>
  <c r="F43" i="4"/>
  <c r="D43" i="4"/>
  <c r="M27" i="3"/>
  <c r="P27" i="3" s="1"/>
  <c r="S27" i="3" s="1"/>
  <c r="S29" i="3"/>
  <c r="M43" i="3"/>
  <c r="P43" i="3" s="1"/>
  <c r="S43" i="3" s="1"/>
  <c r="S56" i="4"/>
  <c r="S52" i="4"/>
  <c r="S48" i="4"/>
  <c r="S40" i="4"/>
  <c r="P58" i="4"/>
  <c r="S58" i="4" s="1"/>
  <c r="P56" i="4"/>
  <c r="P54" i="4"/>
  <c r="S54" i="4" s="1"/>
  <c r="P52" i="4"/>
  <c r="P50" i="4"/>
  <c r="S50" i="4" s="1"/>
  <c r="P48" i="4"/>
  <c r="P46" i="4"/>
  <c r="S46" i="4" s="1"/>
  <c r="P42" i="4"/>
  <c r="S42" i="4" s="1"/>
  <c r="P40" i="4"/>
  <c r="M58" i="4"/>
  <c r="M56" i="4"/>
  <c r="M54" i="4"/>
  <c r="M52" i="4"/>
  <c r="M50" i="4"/>
  <c r="M48" i="4"/>
  <c r="M46" i="4"/>
  <c r="M42" i="4"/>
  <c r="M40" i="4"/>
  <c r="S37" i="3"/>
  <c r="S41" i="3"/>
  <c r="S45" i="3"/>
  <c r="P47" i="3"/>
  <c r="S47" i="3" s="1"/>
  <c r="P45" i="3"/>
  <c r="P41" i="3"/>
  <c r="P39" i="3"/>
  <c r="S39" i="3" s="1"/>
  <c r="P37" i="3"/>
  <c r="P35" i="3"/>
  <c r="S35" i="3" s="1"/>
  <c r="P31" i="3"/>
  <c r="S31" i="3" s="1"/>
  <c r="P29" i="3"/>
  <c r="M29" i="3"/>
  <c r="M47" i="3"/>
  <c r="M45" i="3"/>
  <c r="M41" i="3"/>
  <c r="M39" i="3"/>
  <c r="M37" i="3"/>
  <c r="M35" i="3"/>
  <c r="M31" i="3"/>
  <c r="J47" i="3"/>
  <c r="J45" i="3"/>
  <c r="J43" i="3"/>
  <c r="J41" i="3"/>
  <c r="J39" i="3"/>
  <c r="J37" i="3"/>
  <c r="J35" i="3"/>
  <c r="J31" i="3"/>
  <c r="J29" i="3"/>
  <c r="J27" i="3"/>
  <c r="J58" i="4"/>
  <c r="J56" i="4"/>
  <c r="J54" i="4"/>
  <c r="J52" i="4"/>
  <c r="J50" i="4"/>
  <c r="J48" i="4"/>
  <c r="J46" i="4"/>
  <c r="J42" i="4"/>
  <c r="J40" i="4"/>
  <c r="J38" i="4"/>
  <c r="M38" i="4" l="1"/>
  <c r="P38" i="4" s="1"/>
  <c r="S38" i="4" s="1"/>
  <c r="F30" i="3" l="1"/>
  <c r="T59" i="4"/>
  <c r="Q59" i="4"/>
  <c r="H59" i="4"/>
  <c r="F57" i="4"/>
  <c r="D57" i="4"/>
  <c r="F55" i="4"/>
  <c r="D55" i="4"/>
  <c r="F53" i="4"/>
  <c r="D53" i="4"/>
  <c r="F51" i="4"/>
  <c r="D51" i="4"/>
  <c r="F49" i="4"/>
  <c r="D49" i="4"/>
  <c r="F45" i="4"/>
  <c r="D45" i="4"/>
  <c r="F41" i="4"/>
  <c r="F39" i="4"/>
  <c r="T48" i="3"/>
  <c r="Q48" i="3"/>
  <c r="N48" i="3"/>
  <c r="K48" i="3"/>
  <c r="H48" i="3"/>
  <c r="F46" i="3"/>
  <c r="F44" i="3"/>
  <c r="F42" i="3"/>
  <c r="F40" i="3"/>
  <c r="F38" i="3"/>
  <c r="F36" i="3"/>
  <c r="F34" i="3"/>
  <c r="F32" i="3"/>
  <c r="F28" i="3"/>
  <c r="F26" i="3"/>
  <c r="D46" i="3"/>
  <c r="D44" i="3"/>
  <c r="D42" i="3"/>
  <c r="D40" i="3"/>
  <c r="D38" i="3"/>
  <c r="D36" i="3"/>
  <c r="D34" i="3"/>
  <c r="F59" i="4" l="1"/>
  <c r="F48" i="3"/>
</calcChain>
</file>

<file path=xl/sharedStrings.xml><?xml version="1.0" encoding="utf-8"?>
<sst xmlns="http://schemas.openxmlformats.org/spreadsheetml/2006/main" count="209" uniqueCount="63">
  <si>
    <t>必須</t>
    <rPh sb="0" eb="2">
      <t>ヒッス</t>
    </rPh>
    <phoneticPr fontId="1"/>
  </si>
  <si>
    <t>KPI項目</t>
    <rPh sb="3" eb="5">
      <t>コウモク</t>
    </rPh>
    <phoneticPr fontId="1"/>
  </si>
  <si>
    <t>目標値</t>
    <rPh sb="0" eb="3">
      <t>モクヒョウチ</t>
    </rPh>
    <phoneticPr fontId="1"/>
  </si>
  <si>
    <t>初年度</t>
    <rPh sb="0" eb="3">
      <t>ショネンド</t>
    </rPh>
    <phoneticPr fontId="1"/>
  </si>
  <si>
    <t>分類</t>
    <rPh sb="0" eb="2">
      <t>ブンルイ</t>
    </rPh>
    <phoneticPr fontId="1"/>
  </si>
  <si>
    <t>任意</t>
    <rPh sb="0" eb="2">
      <t>ニンイ</t>
    </rPh>
    <phoneticPr fontId="1"/>
  </si>
  <si>
    <t>スタートアップへの資金提供</t>
    <rPh sb="9" eb="11">
      <t>シキン</t>
    </rPh>
    <rPh sb="11" eb="13">
      <t>テイキョウ</t>
    </rPh>
    <phoneticPr fontId="1"/>
  </si>
  <si>
    <t>座組の充実</t>
    <rPh sb="0" eb="1">
      <t>ザ</t>
    </rPh>
    <rPh sb="1" eb="2">
      <t>グミ</t>
    </rPh>
    <rPh sb="3" eb="5">
      <t>ジュウジツ</t>
    </rPh>
    <phoneticPr fontId="1"/>
  </si>
  <si>
    <t>事業創出の取組</t>
    <rPh sb="0" eb="2">
      <t>ジギョウ</t>
    </rPh>
    <rPh sb="2" eb="4">
      <t>ソウシュツ</t>
    </rPh>
    <rPh sb="5" eb="7">
      <t>トリクミ</t>
    </rPh>
    <phoneticPr fontId="1"/>
  </si>
  <si>
    <t>その他</t>
    <rPh sb="2" eb="3">
      <t>タ</t>
    </rPh>
    <phoneticPr fontId="1"/>
  </si>
  <si>
    <t>協定金見積基準額
（千円）</t>
    <rPh sb="0" eb="2">
      <t>キョウテイ</t>
    </rPh>
    <rPh sb="2" eb="3">
      <t>キン</t>
    </rPh>
    <rPh sb="3" eb="5">
      <t>ミツ</t>
    </rPh>
    <rPh sb="5" eb="7">
      <t>キジュン</t>
    </rPh>
    <rPh sb="7" eb="8">
      <t>ガク</t>
    </rPh>
    <rPh sb="10" eb="12">
      <t>センエン</t>
    </rPh>
    <phoneticPr fontId="1"/>
  </si>
  <si>
    <t>計</t>
    <rPh sb="0" eb="1">
      <t>ケイ</t>
    </rPh>
    <phoneticPr fontId="1"/>
  </si>
  <si>
    <t>２年度目（中間）</t>
    <rPh sb="1" eb="3">
      <t>ネンド</t>
    </rPh>
    <rPh sb="3" eb="4">
      <t>メ</t>
    </rPh>
    <rPh sb="5" eb="7">
      <t>チュウカン</t>
    </rPh>
    <phoneticPr fontId="1"/>
  </si>
  <si>
    <t>２年度目（最終）</t>
    <rPh sb="1" eb="3">
      <t>ネンド</t>
    </rPh>
    <rPh sb="3" eb="4">
      <t>メ</t>
    </rPh>
    <rPh sb="5" eb="7">
      <t>サイシュウ</t>
    </rPh>
    <phoneticPr fontId="1"/>
  </si>
  <si>
    <t>最終年度（中間）</t>
    <rPh sb="0" eb="2">
      <t>サイシュウ</t>
    </rPh>
    <rPh sb="2" eb="4">
      <t>ネンド</t>
    </rPh>
    <rPh sb="5" eb="7">
      <t>チュウカン</t>
    </rPh>
    <phoneticPr fontId="1"/>
  </si>
  <si>
    <t>最終年度（最終）</t>
    <rPh sb="0" eb="2">
      <t>サイシュウ</t>
    </rPh>
    <rPh sb="2" eb="4">
      <t>ネンド</t>
    </rPh>
    <rPh sb="5" eb="7">
      <t>サイシュウ</t>
    </rPh>
    <phoneticPr fontId="1"/>
  </si>
  <si>
    <t>申請者名</t>
    <rPh sb="0" eb="3">
      <t>シンセイシャ</t>
    </rPh>
    <rPh sb="3" eb="4">
      <t>メイ</t>
    </rPh>
    <phoneticPr fontId="1"/>
  </si>
  <si>
    <t>総　　括</t>
    <rPh sb="0" eb="1">
      <t>ソウ</t>
    </rPh>
    <rPh sb="3" eb="4">
      <t>カツ</t>
    </rPh>
    <phoneticPr fontId="1"/>
  </si>
  <si>
    <t>実証実験機会の提供
【１回以上/年度】</t>
    <rPh sb="0" eb="2">
      <t>ジッショウ</t>
    </rPh>
    <rPh sb="2" eb="4">
      <t>ジッケン</t>
    </rPh>
    <rPh sb="4" eb="6">
      <t>キカイ</t>
    </rPh>
    <rPh sb="7" eb="9">
      <t>テイキョウ</t>
    </rPh>
    <rPh sb="12" eb="13">
      <t>カイ</t>
    </rPh>
    <rPh sb="13" eb="15">
      <t>イジョウ</t>
    </rPh>
    <rPh sb="16" eb="18">
      <t>ネンド</t>
    </rPh>
    <phoneticPr fontId="1"/>
  </si>
  <si>
    <t>本事業を通してどのような事業を創出・上市するか、最終的なゴールを記載いただくとともにタイムラインとして、１年目・２年目・３年目の実現可能性のある達成目標を具体的に記載ください。</t>
    <rPh sb="0" eb="1">
      <t>ホン</t>
    </rPh>
    <rPh sb="1" eb="3">
      <t>ジギョウ</t>
    </rPh>
    <rPh sb="4" eb="5">
      <t>トオ</t>
    </rPh>
    <rPh sb="12" eb="14">
      <t>ジギョウ</t>
    </rPh>
    <rPh sb="15" eb="17">
      <t>ソウシュツ</t>
    </rPh>
    <rPh sb="18" eb="20">
      <t>ジョウシ</t>
    </rPh>
    <rPh sb="24" eb="27">
      <t>サイシュウテキ</t>
    </rPh>
    <rPh sb="32" eb="34">
      <t>キサイ</t>
    </rPh>
    <rPh sb="53" eb="55">
      <t>ネンメ</t>
    </rPh>
    <rPh sb="57" eb="59">
      <t>ネンメ</t>
    </rPh>
    <rPh sb="61" eb="63">
      <t>ネンメ</t>
    </rPh>
    <rPh sb="64" eb="66">
      <t>ジツゲン</t>
    </rPh>
    <rPh sb="66" eb="69">
      <t>カノウセイ</t>
    </rPh>
    <rPh sb="72" eb="74">
      <t>タッセイ</t>
    </rPh>
    <rPh sb="74" eb="76">
      <t>モクヒョウ</t>
    </rPh>
    <rPh sb="77" eb="80">
      <t>グタイテキ</t>
    </rPh>
    <rPh sb="81" eb="83">
      <t>キサイ</t>
    </rPh>
    <phoneticPr fontId="11"/>
  </si>
  <si>
    <t>３年間を通じた達成目標</t>
    <rPh sb="1" eb="3">
      <t>ネンカン</t>
    </rPh>
    <rPh sb="4" eb="5">
      <t>ツウ</t>
    </rPh>
    <rPh sb="7" eb="9">
      <t>タッセイ</t>
    </rPh>
    <rPh sb="9" eb="11">
      <t>モクヒョウ</t>
    </rPh>
    <phoneticPr fontId="11"/>
  </si>
  <si>
    <t>１年目</t>
    <rPh sb="1" eb="3">
      <t>ネンメ</t>
    </rPh>
    <phoneticPr fontId="11"/>
  </si>
  <si>
    <t>２年目</t>
    <rPh sb="1" eb="3">
      <t>ネンメ</t>
    </rPh>
    <phoneticPr fontId="11"/>
  </si>
  <si>
    <t>３年目</t>
    <rPh sb="1" eb="3">
      <t>ネンメ</t>
    </rPh>
    <phoneticPr fontId="11"/>
  </si>
  <si>
    <t>また、協定金見積もり額及び各KPI項目の目標値の設定理由、背景等の妥当性につきましても、採択における評価の対象となりますので、詳細は別途企画書へご記入ください。</t>
    <phoneticPr fontId="1"/>
  </si>
  <si>
    <t>設定いただく協定金見積もり額及び任意のKPI項目、各KPI項目の目標値は採択の評価対象となります。</t>
    <phoneticPr fontId="1"/>
  </si>
  <si>
    <t>本事業を履行するのに必要な人件費・経費等を踏まえ、各項目における年度ごとの協定金の見積もり額をご記入ください。（ただし、年２回の支払い（中間払い）を希望する場合は、半期ごとの協定金見積もり額をご記入ください。）</t>
    <rPh sb="0" eb="1">
      <t>ホン</t>
    </rPh>
    <rPh sb="1" eb="3">
      <t>ジギョウ</t>
    </rPh>
    <rPh sb="4" eb="6">
      <t>リコウ</t>
    </rPh>
    <rPh sb="10" eb="12">
      <t>ヒツヨウ</t>
    </rPh>
    <rPh sb="13" eb="16">
      <t>ジンケンヒ</t>
    </rPh>
    <rPh sb="17" eb="19">
      <t>ケイヒ</t>
    </rPh>
    <rPh sb="19" eb="20">
      <t>トウ</t>
    </rPh>
    <rPh sb="21" eb="22">
      <t>フ</t>
    </rPh>
    <rPh sb="32" eb="34">
      <t>ネンド</t>
    </rPh>
    <rPh sb="37" eb="39">
      <t>キョウテイ</t>
    </rPh>
    <rPh sb="39" eb="40">
      <t>キン</t>
    </rPh>
    <rPh sb="41" eb="43">
      <t>ミツ</t>
    </rPh>
    <rPh sb="45" eb="46">
      <t>ガク</t>
    </rPh>
    <rPh sb="48" eb="50">
      <t>キニュウ</t>
    </rPh>
    <phoneticPr fontId="1"/>
  </si>
  <si>
    <t>任意のKPI項目は効率的・効果的な事業遂行のために各自設定いただく項目です。任意のKPI項目については、分類ごとに１つ以上KPI項目を記載いただき目標値を可能な限り定量的かつ検証可能な指標でご記入ください。</t>
    <rPh sb="6" eb="8">
      <t>コウモク</t>
    </rPh>
    <rPh sb="25" eb="27">
      <t>カクジ</t>
    </rPh>
    <rPh sb="27" eb="29">
      <t>セッテイ</t>
    </rPh>
    <rPh sb="33" eb="35">
      <t>コウモク</t>
    </rPh>
    <rPh sb="38" eb="40">
      <t>ニンイ</t>
    </rPh>
    <rPh sb="44" eb="46">
      <t>コウモク</t>
    </rPh>
    <rPh sb="52" eb="54">
      <t>ブンルイ</t>
    </rPh>
    <rPh sb="64" eb="66">
      <t>コウモク</t>
    </rPh>
    <phoneticPr fontId="1"/>
  </si>
  <si>
    <t>本事業では３か年度を通じて質の高い事業・上市していくことを目指しています。</t>
    <rPh sb="0" eb="1">
      <t>ホン</t>
    </rPh>
    <rPh sb="1" eb="3">
      <t>ジギョウ</t>
    </rPh>
    <rPh sb="7" eb="8">
      <t>ネン</t>
    </rPh>
    <rPh sb="8" eb="9">
      <t>ド</t>
    </rPh>
    <rPh sb="10" eb="11">
      <t>ツウ</t>
    </rPh>
    <rPh sb="13" eb="14">
      <t>シツ</t>
    </rPh>
    <rPh sb="15" eb="16">
      <t>タカ</t>
    </rPh>
    <rPh sb="17" eb="19">
      <t>ジギョウ</t>
    </rPh>
    <rPh sb="20" eb="22">
      <t>ジョウシ</t>
    </rPh>
    <rPh sb="29" eb="31">
      <t>メザ</t>
    </rPh>
    <phoneticPr fontId="11"/>
  </si>
  <si>
    <t>必須のKPI項目は東京都が定めた必ず達成いただきたい項目です。必須のKPI項目については、年度ごとに目標値をご記入ください。</t>
    <rPh sb="0" eb="2">
      <t>ヒッス</t>
    </rPh>
    <rPh sb="6" eb="8">
      <t>コウモク</t>
    </rPh>
    <rPh sb="9" eb="11">
      <t>トウキョウ</t>
    </rPh>
    <rPh sb="11" eb="12">
      <t>ト</t>
    </rPh>
    <rPh sb="13" eb="14">
      <t>サダ</t>
    </rPh>
    <rPh sb="16" eb="17">
      <t>カナラ</t>
    </rPh>
    <rPh sb="18" eb="20">
      <t>タッセイ</t>
    </rPh>
    <rPh sb="26" eb="28">
      <t>コウモク</t>
    </rPh>
    <rPh sb="31" eb="33">
      <t>ヒッス</t>
    </rPh>
    <rPh sb="37" eb="39">
      <t>コウモク</t>
    </rPh>
    <rPh sb="45" eb="47">
      <t>ネンド</t>
    </rPh>
    <rPh sb="50" eb="52">
      <t>モクヒョウ</t>
    </rPh>
    <rPh sb="52" eb="53">
      <t>チ</t>
    </rPh>
    <rPh sb="55" eb="57">
      <t>キニュウ</t>
    </rPh>
    <phoneticPr fontId="1"/>
  </si>
  <si>
    <t>(注)　内　　　　　訳</t>
    <rPh sb="4" eb="5">
      <t>ナイ</t>
    </rPh>
    <rPh sb="10" eb="11">
      <t>ヤク</t>
    </rPh>
    <phoneticPr fontId="1"/>
  </si>
  <si>
    <t>（注）内訳には、初年度は通年の件数、2年目以降は半期ごとにその期間の対象件数を入力してください。
例：通年で2件をKPIとする場合は、半期に1件ずつ記載し、合計した際に通年で2件となるように計上してください。</t>
    <rPh sb="1" eb="2">
      <t>チュウ</t>
    </rPh>
    <rPh sb="3" eb="5">
      <t>ウチワケ</t>
    </rPh>
    <rPh sb="8" eb="11">
      <t>ショネンド</t>
    </rPh>
    <rPh sb="12" eb="14">
      <t>ツウネン</t>
    </rPh>
    <rPh sb="15" eb="17">
      <t>ケンスウ</t>
    </rPh>
    <rPh sb="19" eb="23">
      <t>ネンメイコウ</t>
    </rPh>
    <rPh sb="24" eb="26">
      <t>ハンキ</t>
    </rPh>
    <rPh sb="31" eb="33">
      <t>キカン</t>
    </rPh>
    <rPh sb="34" eb="36">
      <t>タイショウ</t>
    </rPh>
    <rPh sb="36" eb="38">
      <t>ケンスウ</t>
    </rPh>
    <rPh sb="39" eb="41">
      <t>ニュウリョク</t>
    </rPh>
    <rPh sb="49" eb="50">
      <t>レイ</t>
    </rPh>
    <rPh sb="51" eb="53">
      <t>ツウネン</t>
    </rPh>
    <rPh sb="55" eb="56">
      <t>ケン</t>
    </rPh>
    <rPh sb="63" eb="65">
      <t>バアイ</t>
    </rPh>
    <rPh sb="67" eb="69">
      <t>ハンキ</t>
    </rPh>
    <rPh sb="71" eb="72">
      <t>ケン</t>
    </rPh>
    <rPh sb="74" eb="76">
      <t>キサイ</t>
    </rPh>
    <rPh sb="78" eb="80">
      <t>ゴウケイ</t>
    </rPh>
    <rPh sb="82" eb="83">
      <t>サイ</t>
    </rPh>
    <rPh sb="84" eb="86">
      <t>ツウネン</t>
    </rPh>
    <rPh sb="88" eb="89">
      <t>ケン</t>
    </rPh>
    <rPh sb="95" eb="97">
      <t>ケイジョウ</t>
    </rPh>
    <phoneticPr fontId="1"/>
  </si>
  <si>
    <t>外部からの資金調達</t>
  </si>
  <si>
    <t>プロモーション支援</t>
    <rPh sb="7" eb="9">
      <t>シエン</t>
    </rPh>
    <phoneticPr fontId="1"/>
  </si>
  <si>
    <t>ー</t>
    <phoneticPr fontId="1"/>
  </si>
  <si>
    <t>ビジネスマッチング/
情報交換の機会創出</t>
    <rPh sb="11" eb="15">
      <t>ジョウホウコウカン</t>
    </rPh>
    <rPh sb="16" eb="18">
      <t>キカイ</t>
    </rPh>
    <rPh sb="18" eb="20">
      <t>ソウシュツ</t>
    </rPh>
    <phoneticPr fontId="1"/>
  </si>
  <si>
    <t>開発プロモーターから
の資金提供</t>
    <rPh sb="0" eb="2">
      <t>カイハツ</t>
    </rPh>
    <rPh sb="12" eb="16">
      <t>シキンテイキョウ</t>
    </rPh>
    <phoneticPr fontId="1"/>
  </si>
  <si>
    <t>　本事業のタイムラインとゴール</t>
    <phoneticPr fontId="1"/>
  </si>
  <si>
    <t>累計：</t>
    <rPh sb="0" eb="2">
      <t>ルイケイ</t>
    </rPh>
    <phoneticPr fontId="1"/>
  </si>
  <si>
    <t>社</t>
    <rPh sb="0" eb="1">
      <t>シャ</t>
    </rPh>
    <phoneticPr fontId="1"/>
  </si>
  <si>
    <t>回</t>
    <rPh sb="0" eb="1">
      <t>カイ</t>
    </rPh>
    <phoneticPr fontId="1"/>
  </si>
  <si>
    <t>機関</t>
    <rPh sb="0" eb="2">
      <t>キカン</t>
    </rPh>
    <phoneticPr fontId="1"/>
  </si>
  <si>
    <r>
      <t xml:space="preserve">協定金基準額見積
</t>
    </r>
    <r>
      <rPr>
        <sz val="9"/>
        <color theme="1"/>
        <rFont val="游ゴシック"/>
        <family val="3"/>
        <charset val="128"/>
        <scheme val="minor"/>
      </rPr>
      <t>（千円）</t>
    </r>
    <r>
      <rPr>
        <sz val="11"/>
        <color theme="1"/>
        <rFont val="游ゴシック"/>
        <family val="2"/>
        <charset val="128"/>
        <scheme val="minor"/>
      </rPr>
      <t xml:space="preserve">
</t>
    </r>
    <r>
      <rPr>
        <sz val="9"/>
        <color theme="1"/>
        <rFont val="游ゴシック"/>
        <family val="3"/>
        <charset val="128"/>
        <scheme val="minor"/>
      </rPr>
      <t>※基準額上限：60,000千円</t>
    </r>
    <rPh sb="0" eb="2">
      <t>キョウテイ</t>
    </rPh>
    <rPh sb="2" eb="3">
      <t>キン</t>
    </rPh>
    <rPh sb="3" eb="5">
      <t>キジュン</t>
    </rPh>
    <rPh sb="5" eb="6">
      <t>ガク</t>
    </rPh>
    <rPh sb="6" eb="8">
      <t>ミツ</t>
    </rPh>
    <rPh sb="10" eb="12">
      <t>センエン</t>
    </rPh>
    <rPh sb="15" eb="17">
      <t>キジュン</t>
    </rPh>
    <rPh sb="17" eb="18">
      <t>ガク</t>
    </rPh>
    <rPh sb="18" eb="20">
      <t>ジョウゲン</t>
    </rPh>
    <rPh sb="27" eb="29">
      <t>センエン</t>
    </rPh>
    <phoneticPr fontId="1"/>
  </si>
  <si>
    <r>
      <t xml:space="preserve">協定金基準額見積
</t>
    </r>
    <r>
      <rPr>
        <sz val="9"/>
        <color theme="1"/>
        <rFont val="游ゴシック"/>
        <family val="3"/>
        <charset val="128"/>
        <scheme val="minor"/>
      </rPr>
      <t>（千円）</t>
    </r>
    <r>
      <rPr>
        <sz val="11"/>
        <color theme="1"/>
        <rFont val="游ゴシック"/>
        <family val="2"/>
        <charset val="128"/>
        <scheme val="minor"/>
      </rPr>
      <t xml:space="preserve">
</t>
    </r>
    <r>
      <rPr>
        <sz val="9"/>
        <color theme="1"/>
        <rFont val="游ゴシック"/>
        <family val="3"/>
        <charset val="128"/>
        <scheme val="minor"/>
      </rPr>
      <t>※中間払いを希望する場合のみ</t>
    </r>
    <rPh sb="15" eb="17">
      <t>チュウカン</t>
    </rPh>
    <rPh sb="17" eb="18">
      <t>バラ</t>
    </rPh>
    <rPh sb="20" eb="22">
      <t>キボウ</t>
    </rPh>
    <rPh sb="24" eb="26">
      <t>バアイ</t>
    </rPh>
    <phoneticPr fontId="1"/>
  </si>
  <si>
    <r>
      <t xml:space="preserve">協定金基準額見積
</t>
    </r>
    <r>
      <rPr>
        <sz val="9"/>
        <color theme="1"/>
        <rFont val="游ゴシック"/>
        <family val="3"/>
        <charset val="128"/>
        <scheme val="minor"/>
      </rPr>
      <t>（千円）</t>
    </r>
    <r>
      <rPr>
        <sz val="11"/>
        <color theme="1"/>
        <rFont val="游ゴシック"/>
        <family val="2"/>
        <charset val="128"/>
        <scheme val="minor"/>
      </rPr>
      <t xml:space="preserve">
</t>
    </r>
    <r>
      <rPr>
        <sz val="9"/>
        <color theme="1"/>
        <rFont val="游ゴシック"/>
        <family val="3"/>
        <charset val="128"/>
        <scheme val="minor"/>
      </rPr>
      <t>※基準額上限：80,000千円</t>
    </r>
    <rPh sb="15" eb="17">
      <t>キジュン</t>
    </rPh>
    <rPh sb="17" eb="18">
      <t>ガク</t>
    </rPh>
    <rPh sb="18" eb="20">
      <t>ジョウゲン</t>
    </rPh>
    <rPh sb="27" eb="28">
      <t>チ</t>
    </rPh>
    <rPh sb="28" eb="29">
      <t>エン</t>
    </rPh>
    <phoneticPr fontId="1"/>
  </si>
  <si>
    <r>
      <t xml:space="preserve">協定金基準額見積
</t>
    </r>
    <r>
      <rPr>
        <sz val="9"/>
        <color theme="1"/>
        <rFont val="游ゴシック"/>
        <family val="3"/>
        <charset val="128"/>
        <scheme val="minor"/>
      </rPr>
      <t>（千円）</t>
    </r>
    <r>
      <rPr>
        <sz val="11"/>
        <color theme="1"/>
        <rFont val="游ゴシック"/>
        <family val="2"/>
        <charset val="128"/>
        <scheme val="minor"/>
      </rPr>
      <t xml:space="preserve">
</t>
    </r>
    <r>
      <rPr>
        <sz val="9"/>
        <color theme="1"/>
        <rFont val="游ゴシック"/>
        <family val="3"/>
        <charset val="128"/>
        <scheme val="minor"/>
      </rPr>
      <t>※年度上限：80,000千円</t>
    </r>
    <rPh sb="15" eb="17">
      <t>ネンド</t>
    </rPh>
    <rPh sb="17" eb="19">
      <t>ジョウゲン</t>
    </rPh>
    <rPh sb="26" eb="28">
      <t>センエン</t>
    </rPh>
    <phoneticPr fontId="1"/>
  </si>
  <si>
    <t>※黄緑色ハイライトのセルは、ご入力いただいた数値から自動算出される項目になります。</t>
    <rPh sb="1" eb="4">
      <t>キミドリイロ</t>
    </rPh>
    <rPh sb="15" eb="17">
      <t>ニュウリョク</t>
    </rPh>
    <rPh sb="22" eb="24">
      <t>スウチ</t>
    </rPh>
    <rPh sb="26" eb="28">
      <t>ジドウ</t>
    </rPh>
    <rPh sb="28" eb="30">
      <t>サンシュツ</t>
    </rPh>
    <rPh sb="33" eb="35">
      <t>コウモク</t>
    </rPh>
    <phoneticPr fontId="1"/>
  </si>
  <si>
    <t>千円</t>
    <rPh sb="1" eb="2">
      <t>エン</t>
    </rPh>
    <phoneticPr fontId="1"/>
  </si>
  <si>
    <t>累計：</t>
    <rPh sb="1" eb="3">
      <t>ネンドメサイシュウ</t>
    </rPh>
    <phoneticPr fontId="1"/>
  </si>
  <si>
    <t>単位</t>
    <rPh sb="0" eb="2">
      <t>タンイ</t>
    </rPh>
    <phoneticPr fontId="1"/>
  </si>
  <si>
    <t>（注）内訳には、初年度は通年の件数、2年目以降は半期ごとにその期間の対象件数を入力してください。詳細は記載例をご参照ください。</t>
    <rPh sb="1" eb="2">
      <t>チュウ</t>
    </rPh>
    <rPh sb="3" eb="5">
      <t>ウチワケ</t>
    </rPh>
    <rPh sb="8" eb="11">
      <t>ショネンド</t>
    </rPh>
    <rPh sb="12" eb="14">
      <t>ツウネン</t>
    </rPh>
    <rPh sb="15" eb="17">
      <t>ケンスウ</t>
    </rPh>
    <rPh sb="19" eb="23">
      <t>ネンメイコウ</t>
    </rPh>
    <rPh sb="24" eb="26">
      <t>ハンキ</t>
    </rPh>
    <rPh sb="31" eb="33">
      <t>キカン</t>
    </rPh>
    <rPh sb="34" eb="36">
      <t>タイショウ</t>
    </rPh>
    <rPh sb="36" eb="38">
      <t>ケンスウ</t>
    </rPh>
    <rPh sb="39" eb="41">
      <t>ニュウリョク</t>
    </rPh>
    <rPh sb="48" eb="50">
      <t>ショウサイ</t>
    </rPh>
    <rPh sb="51" eb="54">
      <t>キサイレイ</t>
    </rPh>
    <rPh sb="56" eb="58">
      <t>サンショウ</t>
    </rPh>
    <phoneticPr fontId="1"/>
  </si>
  <si>
    <t>回/月・社</t>
    <rPh sb="0" eb="1">
      <t>カイ</t>
    </rPh>
    <rPh sb="2" eb="3">
      <t>ツキ</t>
    </rPh>
    <rPh sb="4" eb="5">
      <t>シャ</t>
    </rPh>
    <phoneticPr fontId="1"/>
  </si>
  <si>
    <t>支援先のスタートアップ企業と連携する通信事業者等の数</t>
    <rPh sb="0" eb="2">
      <t>シエン</t>
    </rPh>
    <rPh sb="2" eb="3">
      <t>サキ</t>
    </rPh>
    <rPh sb="11" eb="13">
      <t>キギョウ</t>
    </rPh>
    <rPh sb="14" eb="16">
      <t>レンケイ</t>
    </rPh>
    <rPh sb="18" eb="20">
      <t>ツウシン</t>
    </rPh>
    <rPh sb="20" eb="23">
      <t>ジギョウシャ</t>
    </rPh>
    <rPh sb="23" eb="24">
      <t>ナド</t>
    </rPh>
    <rPh sb="25" eb="26">
      <t>カズ</t>
    </rPh>
    <phoneticPr fontId="1"/>
  </si>
  <si>
    <t>支援先のスタートアップ企業と連携する実証フィールド提供者等の数</t>
    <rPh sb="0" eb="2">
      <t>シエン</t>
    </rPh>
    <rPh sb="2" eb="3">
      <t>サキ</t>
    </rPh>
    <rPh sb="11" eb="13">
      <t>キギョウ</t>
    </rPh>
    <rPh sb="14" eb="16">
      <t>レンケイ</t>
    </rPh>
    <rPh sb="18" eb="20">
      <t>ジッショウ</t>
    </rPh>
    <rPh sb="25" eb="27">
      <t>テイキョウ</t>
    </rPh>
    <rPh sb="27" eb="28">
      <t>シャ</t>
    </rPh>
    <rPh sb="28" eb="29">
      <t>ナド</t>
    </rPh>
    <rPh sb="30" eb="31">
      <t>カズ</t>
    </rPh>
    <phoneticPr fontId="1"/>
  </si>
  <si>
    <t>社/３ヵ年度</t>
    <rPh sb="0" eb="1">
      <t>シャ</t>
    </rPh>
    <phoneticPr fontId="1"/>
  </si>
  <si>
    <t>者/３ヵ年</t>
    <rPh sb="0" eb="1">
      <t>シャ</t>
    </rPh>
    <phoneticPr fontId="1"/>
  </si>
  <si>
    <t>回/年度</t>
    <rPh sb="0" eb="1">
      <t>カイ</t>
    </rPh>
    <rPh sb="2" eb="4">
      <t>ネンド</t>
    </rPh>
    <phoneticPr fontId="1"/>
  </si>
  <si>
    <t>支援するスタートアップ企業数
【５社以上/３ヵ年】</t>
    <rPh sb="0" eb="2">
      <t>シエン</t>
    </rPh>
    <rPh sb="11" eb="13">
      <t>キギョウ</t>
    </rPh>
    <rPh sb="13" eb="14">
      <t>スウ</t>
    </rPh>
    <rPh sb="17" eb="18">
      <t>シャ</t>
    </rPh>
    <rPh sb="18" eb="20">
      <t>イジョウ</t>
    </rPh>
    <rPh sb="23" eb="24">
      <t>ネン</t>
    </rPh>
    <phoneticPr fontId="1"/>
  </si>
  <si>
    <t>開発プロモーターが事業推進上必要となる連携事業者とのパートナーシップ構築【１者以上/３ヵ年】</t>
    <rPh sb="0" eb="2">
      <t>カイハツ</t>
    </rPh>
    <rPh sb="9" eb="11">
      <t>ジギョウ</t>
    </rPh>
    <rPh sb="11" eb="13">
      <t>スイシン</t>
    </rPh>
    <rPh sb="13" eb="14">
      <t>ジョウ</t>
    </rPh>
    <rPh sb="14" eb="16">
      <t>ヒツヨウ</t>
    </rPh>
    <rPh sb="19" eb="21">
      <t>レンケイ</t>
    </rPh>
    <rPh sb="21" eb="24">
      <t>ジギョウシャ</t>
    </rPh>
    <rPh sb="34" eb="36">
      <t>コウチク</t>
    </rPh>
    <rPh sb="38" eb="39">
      <t>シャ</t>
    </rPh>
    <rPh sb="39" eb="41">
      <t>イジョウ</t>
    </rPh>
    <rPh sb="44" eb="45">
      <t>ネン</t>
    </rPh>
    <phoneticPr fontId="1"/>
  </si>
  <si>
    <r>
      <t>メンタリングの実施
【</t>
    </r>
    <r>
      <rPr>
        <sz val="10.4"/>
        <rFont val="游ゴシック"/>
        <family val="3"/>
        <charset val="128"/>
      </rPr>
      <t>支援スタートアップ１社あたり２回以上/月</t>
    </r>
    <r>
      <rPr>
        <sz val="13"/>
        <rFont val="游ゴシック"/>
        <family val="3"/>
        <charset val="128"/>
        <scheme val="minor"/>
      </rPr>
      <t>】</t>
    </r>
  </si>
  <si>
    <t>令和５年度　次世代通信技術活用型スタートアップ支援事業　KPI設定説明書</t>
    <phoneticPr fontId="1"/>
  </si>
  <si>
    <r>
      <t xml:space="preserve">令和５年度　次世代通信技術活用型スタートアップ支援事業　KPI設定説明書 </t>
    </r>
    <r>
      <rPr>
        <b/>
        <sz val="12.8"/>
        <rFont val="游ゴシック"/>
        <family val="3"/>
        <charset val="128"/>
      </rPr>
      <t>【記載例】</t>
    </r>
    <phoneticPr fontId="1"/>
  </si>
  <si>
    <t>支援するスタートアップ企業数
【５社以上/３ヵ年度】</t>
    <rPh sb="0" eb="2">
      <t>シエン</t>
    </rPh>
    <rPh sb="11" eb="13">
      <t>キギョウ</t>
    </rPh>
    <rPh sb="13" eb="14">
      <t>スウ</t>
    </rPh>
    <rPh sb="17" eb="18">
      <t>シャ</t>
    </rPh>
    <rPh sb="18" eb="20">
      <t>イジョウ</t>
    </rPh>
    <rPh sb="23" eb="24">
      <t>ネン</t>
    </rPh>
    <rPh sb="24" eb="25">
      <t>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</si>
</sst>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3" x14ac:knownFonts="1">
    <font>
      <sz val="11"/>
      <color theme="1"/>
      <name val="游ゴシック"/>
      <family val="2"/>
      <charset val="128"/>
      <scheme val="minor"/>
    </font>
    <font>
      <sz val="6"/>
      <name val="游ゴシック"/>
      <family val="2"/>
      <charset val="128"/>
      <scheme val="minor"/>
    </font>
    <font>
      <sz val="14"/>
      <color theme="1"/>
      <name val="Meiryo UI"/>
      <family val="3"/>
      <charset val="128"/>
    </font>
    <font>
      <sz val="9"/>
      <color theme="1"/>
      <name val="游ゴシック"/>
      <family val="3"/>
      <charset val="128"/>
      <scheme val="minor"/>
    </font>
    <font>
      <sz val="12"/>
      <color theme="1"/>
      <name val="游ゴシック"/>
      <family val="2"/>
      <charset val="128"/>
      <scheme val="minor"/>
    </font>
    <font>
      <sz val="12"/>
      <color theme="1"/>
      <name val="游ゴシック"/>
      <family val="3"/>
      <charset val="128"/>
      <scheme val="minor"/>
    </font>
    <font>
      <sz val="16"/>
      <color theme="1"/>
      <name val="游ゴシック"/>
      <family val="2"/>
      <charset val="128"/>
      <scheme val="minor"/>
    </font>
    <font>
      <sz val="16"/>
      <color theme="1"/>
      <name val="游ゴシック"/>
      <family val="3"/>
      <charset val="128"/>
      <scheme val="minor"/>
    </font>
    <font>
      <sz val="13"/>
      <color theme="1"/>
      <name val="游ゴシック"/>
      <family val="3"/>
      <charset val="128"/>
      <scheme val="minor"/>
    </font>
    <font>
      <sz val="11"/>
      <color theme="1"/>
      <name val="游ゴシック"/>
      <family val="2"/>
      <charset val="128"/>
      <scheme val="minor"/>
    </font>
    <font>
      <sz val="11"/>
      <color theme="1"/>
      <name val="游ゴシック"/>
      <family val="3"/>
      <charset val="128"/>
      <scheme val="minor"/>
    </font>
    <font>
      <sz val="6"/>
      <name val="游ゴシック"/>
      <family val="3"/>
      <charset val="128"/>
      <scheme val="minor"/>
    </font>
    <font>
      <u/>
      <sz val="16"/>
      <color theme="1"/>
      <name val="游ゴシック"/>
      <family val="3"/>
      <charset val="128"/>
      <scheme val="minor"/>
    </font>
    <font>
      <sz val="13"/>
      <color theme="1"/>
      <name val="游ゴシック"/>
      <family val="2"/>
      <charset val="128"/>
      <scheme val="minor"/>
    </font>
    <font>
      <sz val="12"/>
      <color rgb="FFFF0000"/>
      <name val="游ゴシック"/>
      <family val="3"/>
      <charset val="128"/>
      <scheme val="minor"/>
    </font>
    <font>
      <sz val="11"/>
      <color rgb="FFFF0000"/>
      <name val="游ゴシック"/>
      <family val="3"/>
      <charset val="128"/>
      <scheme val="minor"/>
    </font>
    <font>
      <sz val="13"/>
      <color rgb="FFFF0000"/>
      <name val="游ゴシック"/>
      <family val="3"/>
      <charset val="128"/>
      <scheme val="minor"/>
    </font>
    <font>
      <sz val="12"/>
      <name val="游ゴシック"/>
      <family val="3"/>
      <charset val="128"/>
      <scheme val="minor"/>
    </font>
    <font>
      <sz val="11"/>
      <name val="游ゴシック"/>
      <family val="3"/>
      <charset val="128"/>
      <scheme val="minor"/>
    </font>
    <font>
      <sz val="13"/>
      <name val="游ゴシック"/>
      <family val="3"/>
      <charset val="128"/>
      <scheme val="minor"/>
    </font>
    <font>
      <sz val="10.4"/>
      <name val="游ゴシック"/>
      <family val="3"/>
      <charset val="128"/>
    </font>
    <font>
      <sz val="16"/>
      <name val="游ゴシック"/>
      <family val="3"/>
      <charset val="128"/>
      <scheme val="minor"/>
    </font>
    <font>
      <b/>
      <sz val="12.8"/>
      <name val="游ゴシック"/>
      <family val="3"/>
      <charset val="128"/>
    </font>
  </fonts>
  <fills count="4">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s>
  <borders count="6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double">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thin">
        <color auto="1"/>
      </top>
      <bottom style="thin">
        <color auto="1"/>
      </bottom>
      <diagonal/>
    </border>
    <border>
      <left/>
      <right/>
      <top style="thin">
        <color auto="1"/>
      </top>
      <bottom/>
      <diagonal/>
    </border>
    <border>
      <left style="hair">
        <color auto="1"/>
      </left>
      <right style="thin">
        <color auto="1"/>
      </right>
      <top style="thin">
        <color auto="1"/>
      </top>
      <bottom/>
      <diagonal/>
    </border>
    <border>
      <left style="hair">
        <color auto="1"/>
      </left>
      <right style="thin">
        <color auto="1"/>
      </right>
      <top style="hair">
        <color auto="1"/>
      </top>
      <bottom style="thin">
        <color auto="1"/>
      </bottom>
      <diagonal/>
    </border>
    <border>
      <left style="hair">
        <color auto="1"/>
      </left>
      <right/>
      <top style="thin">
        <color auto="1"/>
      </top>
      <bottom style="thin">
        <color auto="1"/>
      </bottom>
      <diagonal/>
    </border>
    <border>
      <left style="hair">
        <color auto="1"/>
      </left>
      <right/>
      <top style="hair">
        <color auto="1"/>
      </top>
      <bottom style="thin">
        <color auto="1"/>
      </bottom>
      <diagonal/>
    </border>
    <border>
      <left style="thin">
        <color auto="1"/>
      </left>
      <right/>
      <top style="thin">
        <color auto="1"/>
      </top>
      <bottom/>
      <diagonal/>
    </border>
    <border>
      <left style="hair">
        <color auto="1"/>
      </left>
      <right style="double">
        <color auto="1"/>
      </right>
      <top style="thin">
        <color auto="1"/>
      </top>
      <bottom/>
      <diagonal/>
    </border>
    <border>
      <left style="hair">
        <color auto="1"/>
      </left>
      <right style="double">
        <color auto="1"/>
      </right>
      <top style="hair">
        <color auto="1"/>
      </top>
      <bottom style="thin">
        <color auto="1"/>
      </bottom>
      <diagonal/>
    </border>
    <border>
      <left/>
      <right/>
      <top/>
      <bottom style="thin">
        <color auto="1"/>
      </bottom>
      <diagonal/>
    </border>
    <border>
      <left style="double">
        <color auto="1"/>
      </left>
      <right/>
      <top style="thin">
        <color auto="1"/>
      </top>
      <bottom/>
      <diagonal/>
    </border>
    <border>
      <left style="thin">
        <color auto="1"/>
      </left>
      <right style="hair">
        <color auto="1"/>
      </right>
      <top/>
      <bottom style="thin">
        <color auto="1"/>
      </bottom>
      <diagonal/>
    </border>
    <border>
      <left style="hair">
        <color auto="1"/>
      </left>
      <right style="double">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style="double">
        <color auto="1"/>
      </left>
      <right style="hair">
        <color auto="1"/>
      </right>
      <top style="thin">
        <color auto="1"/>
      </top>
      <bottom/>
      <diagonal/>
    </border>
    <border>
      <left style="double">
        <color auto="1"/>
      </left>
      <right style="hair">
        <color auto="1"/>
      </right>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top style="thin">
        <color auto="1"/>
      </top>
      <bottom style="hair">
        <color auto="1"/>
      </bottom>
      <diagonal/>
    </border>
    <border>
      <left/>
      <right style="hair">
        <color auto="1"/>
      </right>
      <top style="thin">
        <color auto="1"/>
      </top>
      <bottom style="thin">
        <color auto="1"/>
      </bottom>
      <diagonal/>
    </border>
    <border>
      <left style="hair">
        <color auto="1"/>
      </left>
      <right style="thin">
        <color auto="1"/>
      </right>
      <top style="thin">
        <color auto="1"/>
      </top>
      <bottom style="hair">
        <color auto="1"/>
      </bottom>
      <diagonal/>
    </border>
    <border>
      <left/>
      <right style="hair">
        <color auto="1"/>
      </right>
      <top style="thin">
        <color auto="1"/>
      </top>
      <bottom style="hair">
        <color auto="1"/>
      </bottom>
      <diagonal/>
    </border>
    <border>
      <left/>
      <right style="hair">
        <color auto="1"/>
      </right>
      <top style="hair">
        <color auto="1"/>
      </top>
      <bottom style="thin">
        <color auto="1"/>
      </bottom>
      <diagonal/>
    </border>
    <border>
      <left/>
      <right style="hair">
        <color auto="1"/>
      </right>
      <top style="thin">
        <color auto="1"/>
      </top>
      <bottom/>
      <diagonal/>
    </border>
    <border>
      <left style="thin">
        <color auto="1"/>
      </left>
      <right style="hair">
        <color auto="1"/>
      </right>
      <top/>
      <bottom/>
      <diagonal/>
    </border>
    <border>
      <left style="hair">
        <color auto="1"/>
      </left>
      <right style="hair">
        <color auto="1"/>
      </right>
      <top/>
      <bottom/>
      <diagonal/>
    </border>
    <border>
      <left style="thin">
        <color auto="1"/>
      </left>
      <right/>
      <top style="thin">
        <color auto="1"/>
      </top>
      <bottom style="hair">
        <color auto="1"/>
      </bottom>
      <diagonal/>
    </border>
    <border>
      <left style="hair">
        <color auto="1"/>
      </left>
      <right style="double">
        <color auto="1"/>
      </right>
      <top style="thin">
        <color auto="1"/>
      </top>
      <bottom style="hair">
        <color auto="1"/>
      </bottom>
      <diagonal/>
    </border>
    <border>
      <left/>
      <right/>
      <top style="thin">
        <color auto="1"/>
      </top>
      <bottom style="hair">
        <color auto="1"/>
      </bottom>
      <diagonal/>
    </border>
    <border>
      <left/>
      <right style="hair">
        <color auto="1"/>
      </right>
      <top/>
      <bottom style="thin">
        <color auto="1"/>
      </bottom>
      <diagonal/>
    </border>
    <border>
      <left style="hair">
        <color auto="1"/>
      </left>
      <right style="thin">
        <color auto="1"/>
      </right>
      <top/>
      <bottom style="hair">
        <color auto="1"/>
      </bottom>
      <diagonal/>
    </border>
    <border>
      <left style="hair">
        <color auto="1"/>
      </left>
      <right style="thin">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right style="hair">
        <color auto="1"/>
      </right>
      <top style="hair">
        <color auto="1"/>
      </top>
      <bottom/>
      <diagonal/>
    </border>
    <border>
      <left/>
      <right style="hair">
        <color auto="1"/>
      </right>
      <top/>
      <bottom style="hair">
        <color auto="1"/>
      </bottom>
      <diagonal/>
    </border>
    <border>
      <left/>
      <right style="hair">
        <color auto="1"/>
      </right>
      <top style="hair">
        <color auto="1"/>
      </top>
      <bottom style="hair">
        <color auto="1"/>
      </bottom>
      <diagonal/>
    </border>
    <border>
      <left style="hair">
        <color auto="1"/>
      </left>
      <right style="double">
        <color auto="1"/>
      </right>
      <top/>
      <bottom style="hair">
        <color auto="1"/>
      </bottom>
      <diagonal/>
    </border>
    <border>
      <left style="hair">
        <color auto="1"/>
      </left>
      <right style="double">
        <color auto="1"/>
      </right>
      <top style="hair">
        <color auto="1"/>
      </top>
      <bottom/>
      <diagonal/>
    </border>
    <border>
      <left style="hair">
        <color auto="1"/>
      </left>
      <right style="double">
        <color auto="1"/>
      </right>
      <top style="hair">
        <color auto="1"/>
      </top>
      <bottom style="hair">
        <color auto="1"/>
      </bottom>
      <diagonal/>
    </border>
    <border>
      <left style="thin">
        <color auto="1"/>
      </left>
      <right/>
      <top/>
      <bottom style="thin">
        <color auto="1"/>
      </bottom>
      <diagonal/>
    </border>
    <border>
      <left style="thin">
        <color auto="1"/>
      </left>
      <right/>
      <top/>
      <bottom style="hair">
        <color auto="1"/>
      </bottom>
      <diagonal/>
    </border>
    <border>
      <left style="thin">
        <color auto="1"/>
      </left>
      <right/>
      <top style="hair">
        <color auto="1"/>
      </top>
      <bottom/>
      <diagonal/>
    </border>
    <border>
      <left style="thin">
        <color auto="1"/>
      </left>
      <right/>
      <top style="hair">
        <color auto="1"/>
      </top>
      <bottom style="hair">
        <color auto="1"/>
      </bottom>
      <diagonal/>
    </border>
    <border>
      <left style="thin">
        <color auto="1"/>
      </left>
      <right/>
      <top style="hair">
        <color auto="1"/>
      </top>
      <bottom style="thin">
        <color auto="1"/>
      </bottom>
      <diagonal/>
    </border>
    <border>
      <left/>
      <right style="double">
        <color auto="1"/>
      </right>
      <top style="thin">
        <color auto="1"/>
      </top>
      <bottom/>
      <diagonal/>
    </border>
    <border>
      <left/>
      <right style="double">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s>
  <cellStyleXfs count="2">
    <xf numFmtId="0" fontId="0" fillId="0" borderId="0">
      <alignment vertical="center"/>
    </xf>
    <xf numFmtId="0" fontId="9" fillId="0" borderId="0">
      <alignment vertical="center"/>
    </xf>
  </cellStyleXfs>
  <cellXfs count="226">
    <xf numFmtId="0" fontId="0" fillId="0" borderId="0" xfId="0">
      <alignment vertical="center"/>
    </xf>
    <xf numFmtId="0" fontId="2" fillId="0" borderId="0" xfId="0" applyFont="1">
      <alignment vertical="center"/>
    </xf>
    <xf numFmtId="0" fontId="0" fillId="0" borderId="0" xfId="0" applyBorder="1">
      <alignment vertical="center"/>
    </xf>
    <xf numFmtId="176" fontId="0" fillId="2" borderId="0" xfId="0" applyNumberFormat="1" applyFill="1" applyBorder="1">
      <alignment vertical="center"/>
    </xf>
    <xf numFmtId="0" fontId="0" fillId="0" borderId="0" xfId="0" applyBorder="1" applyAlignment="1">
      <alignment horizontal="right" vertical="center"/>
    </xf>
    <xf numFmtId="0" fontId="9" fillId="0" borderId="0" xfId="1">
      <alignment vertical="center"/>
    </xf>
    <xf numFmtId="0" fontId="10" fillId="0" borderId="0" xfId="1" applyFont="1" applyAlignment="1"/>
    <xf numFmtId="0" fontId="10" fillId="0" borderId="0" xfId="1" applyFont="1" applyBorder="1" applyAlignment="1">
      <alignment wrapText="1"/>
    </xf>
    <xf numFmtId="0" fontId="5" fillId="0" borderId="0" xfId="1" applyFont="1">
      <alignment vertical="center"/>
    </xf>
    <xf numFmtId="0" fontId="5" fillId="0" borderId="0" xfId="1" applyFont="1" applyAlignment="1"/>
    <xf numFmtId="0" fontId="7" fillId="0" borderId="0" xfId="0" applyFont="1">
      <alignment vertical="center"/>
    </xf>
    <xf numFmtId="0" fontId="0" fillId="0" borderId="0" xfId="0" applyFill="1" applyBorder="1">
      <alignment vertical="center"/>
    </xf>
    <xf numFmtId="0" fontId="12" fillId="0" borderId="0" xfId="1" applyFont="1">
      <alignment vertical="center"/>
    </xf>
    <xf numFmtId="0" fontId="8" fillId="0" borderId="0" xfId="1" applyFont="1" applyAlignment="1"/>
    <xf numFmtId="0" fontId="8" fillId="0" borderId="0" xfId="0" applyFont="1">
      <alignment vertical="center"/>
    </xf>
    <xf numFmtId="0" fontId="0" fillId="0" borderId="0" xfId="0" applyBorder="1" applyAlignment="1">
      <alignment vertical="center" wrapText="1"/>
    </xf>
    <xf numFmtId="0" fontId="13" fillId="0" borderId="0" xfId="0" applyFont="1" applyBorder="1" applyAlignment="1">
      <alignment vertical="center"/>
    </xf>
    <xf numFmtId="0" fontId="13" fillId="0" borderId="25" xfId="0" applyFont="1" applyBorder="1" applyAlignment="1">
      <alignment vertical="center"/>
    </xf>
    <xf numFmtId="0" fontId="5" fillId="0" borderId="23" xfId="0" applyFont="1" applyBorder="1" applyAlignment="1">
      <alignment horizontal="center" vertical="center" wrapText="1"/>
    </xf>
    <xf numFmtId="0" fontId="4" fillId="0" borderId="26" xfId="0" applyFont="1" applyBorder="1" applyAlignment="1">
      <alignment horizontal="center" vertical="center"/>
    </xf>
    <xf numFmtId="0" fontId="0" fillId="0" borderId="18" xfId="0" applyBorder="1" applyAlignment="1">
      <alignment vertical="center" wrapText="1"/>
    </xf>
    <xf numFmtId="0" fontId="0" fillId="0" borderId="13" xfId="0" applyBorder="1" applyAlignment="1">
      <alignment vertical="center" wrapText="1"/>
    </xf>
    <xf numFmtId="0" fontId="0" fillId="0" borderId="0" xfId="0" applyAlignment="1">
      <alignment horizontal="right" vertical="center"/>
    </xf>
    <xf numFmtId="0" fontId="5" fillId="0" borderId="0" xfId="1" applyFont="1" applyAlignment="1">
      <alignment horizontal="right" vertical="center"/>
    </xf>
    <xf numFmtId="0" fontId="8" fillId="0" borderId="0" xfId="1" applyFont="1" applyAlignment="1">
      <alignment horizontal="right"/>
    </xf>
    <xf numFmtId="0" fontId="5" fillId="0" borderId="0" xfId="1" applyFont="1" applyAlignment="1">
      <alignment horizontal="right"/>
    </xf>
    <xf numFmtId="0" fontId="13" fillId="0" borderId="25" xfId="0" applyFont="1" applyBorder="1" applyAlignment="1">
      <alignment horizontal="right" vertical="center"/>
    </xf>
    <xf numFmtId="0" fontId="9" fillId="0" borderId="0" xfId="1" applyAlignment="1">
      <alignment horizontal="right" vertical="center"/>
    </xf>
    <xf numFmtId="0" fontId="10" fillId="0" borderId="0" xfId="1" applyFont="1" applyAlignment="1">
      <alignment horizontal="right"/>
    </xf>
    <xf numFmtId="0" fontId="10" fillId="0" borderId="0" xfId="1" applyFont="1" applyBorder="1" applyAlignment="1">
      <alignment horizontal="right" wrapText="1"/>
    </xf>
    <xf numFmtId="0" fontId="0" fillId="0" borderId="0" xfId="0" applyFill="1" applyBorder="1" applyAlignment="1">
      <alignment horizontal="right" vertical="center"/>
    </xf>
    <xf numFmtId="0" fontId="8" fillId="0" borderId="0" xfId="1" applyFont="1" applyAlignment="1">
      <alignment vertical="top"/>
    </xf>
    <xf numFmtId="0" fontId="4" fillId="0" borderId="4" xfId="0" applyFont="1" applyBorder="1" applyAlignment="1">
      <alignment horizontal="center" vertical="center"/>
    </xf>
    <xf numFmtId="0" fontId="14" fillId="2" borderId="39" xfId="0" applyFont="1" applyFill="1" applyBorder="1" applyAlignment="1">
      <alignment horizontal="center" vertical="center" wrapText="1"/>
    </xf>
    <xf numFmtId="0" fontId="17" fillId="2" borderId="39" xfId="0" applyFont="1" applyFill="1" applyBorder="1" applyAlignment="1">
      <alignment horizontal="center" vertical="center" wrapText="1"/>
    </xf>
    <xf numFmtId="0" fontId="15" fillId="2" borderId="39" xfId="0" applyFont="1" applyFill="1" applyBorder="1" applyAlignment="1">
      <alignment horizontal="center" vertical="center"/>
    </xf>
    <xf numFmtId="0" fontId="5" fillId="2" borderId="14" xfId="0" applyFont="1" applyFill="1" applyBorder="1" applyAlignment="1">
      <alignment horizontal="right" vertical="center" wrapText="1"/>
    </xf>
    <xf numFmtId="0" fontId="5" fillId="2" borderId="39" xfId="0" applyFont="1" applyFill="1" applyBorder="1" applyAlignment="1">
      <alignment horizontal="right" vertical="center" wrapText="1"/>
    </xf>
    <xf numFmtId="0" fontId="5" fillId="2" borderId="51" xfId="0" applyFont="1" applyFill="1" applyBorder="1" applyAlignment="1">
      <alignment horizontal="right" vertical="center" wrapText="1"/>
    </xf>
    <xf numFmtId="0" fontId="5" fillId="2" borderId="56" xfId="0" applyFont="1" applyFill="1" applyBorder="1" applyAlignment="1">
      <alignment horizontal="right" vertical="center" wrapText="1"/>
    </xf>
    <xf numFmtId="0" fontId="15" fillId="2" borderId="52" xfId="0" applyFont="1" applyFill="1" applyBorder="1" applyAlignment="1">
      <alignment horizontal="center" vertical="center" wrapText="1"/>
    </xf>
    <xf numFmtId="0" fontId="15" fillId="2" borderId="15" xfId="0" applyFont="1" applyFill="1" applyBorder="1" applyAlignment="1">
      <alignment horizontal="center" vertical="center" wrapText="1"/>
    </xf>
    <xf numFmtId="0" fontId="15" fillId="2" borderId="15" xfId="0" applyFont="1" applyFill="1" applyBorder="1" applyAlignment="1">
      <alignment horizontal="center" vertical="center"/>
    </xf>
    <xf numFmtId="0" fontId="15" fillId="2" borderId="21" xfId="0" applyFont="1" applyFill="1" applyBorder="1" applyAlignment="1">
      <alignment horizontal="center" vertical="center"/>
    </xf>
    <xf numFmtId="3" fontId="18" fillId="2" borderId="52" xfId="0" applyNumberFormat="1" applyFont="1" applyFill="1" applyBorder="1" applyAlignment="1">
      <alignment horizontal="center" vertical="center" wrapText="1"/>
    </xf>
    <xf numFmtId="3" fontId="18" fillId="2" borderId="15" xfId="0" applyNumberFormat="1" applyFont="1" applyFill="1" applyBorder="1" applyAlignment="1">
      <alignment horizontal="center" vertical="center" wrapText="1"/>
    </xf>
    <xf numFmtId="0" fontId="18" fillId="2" borderId="39" xfId="0" applyFont="1" applyFill="1" applyBorder="1" applyAlignment="1">
      <alignment horizontal="center" vertical="center"/>
    </xf>
    <xf numFmtId="0" fontId="18" fillId="2" borderId="21" xfId="0" applyFont="1" applyFill="1" applyBorder="1" applyAlignment="1">
      <alignment horizontal="center" vertical="center"/>
    </xf>
    <xf numFmtId="0" fontId="5" fillId="2" borderId="39" xfId="0" applyFont="1" applyFill="1" applyBorder="1" applyAlignment="1">
      <alignment horizontal="center" vertical="center" wrapText="1"/>
    </xf>
    <xf numFmtId="3" fontId="10" fillId="2" borderId="52" xfId="0" applyNumberFormat="1" applyFont="1" applyFill="1" applyBorder="1" applyAlignment="1">
      <alignment horizontal="center" vertical="center" wrapText="1"/>
    </xf>
    <xf numFmtId="3" fontId="10" fillId="2" borderId="15" xfId="0" applyNumberFormat="1" applyFont="1" applyFill="1" applyBorder="1" applyAlignment="1">
      <alignment horizontal="center" vertical="center" wrapText="1"/>
    </xf>
    <xf numFmtId="0" fontId="10" fillId="2" borderId="52"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2" borderId="39" xfId="0" applyFont="1" applyFill="1" applyBorder="1" applyAlignment="1">
      <alignment horizontal="center" vertical="center"/>
    </xf>
    <xf numFmtId="0" fontId="10" fillId="2" borderId="15" xfId="0" applyFont="1" applyFill="1" applyBorder="1" applyAlignment="1">
      <alignment horizontal="center" vertical="center"/>
    </xf>
    <xf numFmtId="0" fontId="17" fillId="2" borderId="52" xfId="0" applyFont="1" applyFill="1" applyBorder="1" applyAlignment="1">
      <alignment horizontal="center" vertical="center" wrapText="1"/>
    </xf>
    <xf numFmtId="0" fontId="4" fillId="0" borderId="11" xfId="0" applyFont="1" applyBorder="1" applyAlignment="1">
      <alignment horizontal="center" vertical="center"/>
    </xf>
    <xf numFmtId="0" fontId="4" fillId="0" borderId="36" xfId="0" applyFont="1" applyBorder="1" applyAlignment="1">
      <alignment horizontal="center" vertical="center"/>
    </xf>
    <xf numFmtId="0" fontId="21" fillId="0" borderId="0" xfId="0" applyFont="1">
      <alignment vertical="center"/>
    </xf>
    <xf numFmtId="0" fontId="18" fillId="3" borderId="13" xfId="0" applyFont="1" applyFill="1" applyBorder="1" applyAlignment="1">
      <alignment horizontal="center" vertical="center"/>
    </xf>
    <xf numFmtId="0" fontId="18" fillId="3" borderId="50" xfId="0" applyFont="1" applyFill="1" applyBorder="1" applyAlignment="1">
      <alignment horizontal="center" vertical="center"/>
    </xf>
    <xf numFmtId="0" fontId="18" fillId="3" borderId="49" xfId="0" applyFont="1" applyFill="1" applyBorder="1" applyAlignment="1">
      <alignment horizontal="center" vertical="center"/>
    </xf>
    <xf numFmtId="0" fontId="18" fillId="3" borderId="30" xfId="0" applyFont="1" applyFill="1" applyBorder="1" applyAlignment="1">
      <alignment horizontal="center" vertical="center"/>
    </xf>
    <xf numFmtId="0" fontId="18" fillId="3" borderId="34" xfId="0" applyFont="1" applyFill="1" applyBorder="1" applyAlignment="1">
      <alignment horizontal="center" vertical="center"/>
    </xf>
    <xf numFmtId="0" fontId="18" fillId="3" borderId="52" xfId="0" applyFont="1" applyFill="1" applyBorder="1" applyAlignment="1">
      <alignment horizontal="center" vertical="center"/>
    </xf>
    <xf numFmtId="176" fontId="15" fillId="3" borderId="13" xfId="0" applyNumberFormat="1" applyFont="1" applyFill="1" applyBorder="1">
      <alignment vertical="center"/>
    </xf>
    <xf numFmtId="176" fontId="15" fillId="3" borderId="50" xfId="0" applyNumberFormat="1" applyFont="1" applyFill="1" applyBorder="1">
      <alignment vertical="center"/>
    </xf>
    <xf numFmtId="3" fontId="15" fillId="3" borderId="38" xfId="0" applyNumberFormat="1" applyFont="1" applyFill="1" applyBorder="1" applyAlignment="1">
      <alignment horizontal="center" vertical="center"/>
    </xf>
    <xf numFmtId="0" fontId="15" fillId="3" borderId="34" xfId="0" applyFont="1" applyFill="1" applyBorder="1" applyAlignment="1">
      <alignment horizontal="center" vertical="center"/>
    </xf>
    <xf numFmtId="176" fontId="15" fillId="3" borderId="18" xfId="0" applyNumberFormat="1" applyFont="1" applyFill="1" applyBorder="1">
      <alignment vertical="center"/>
    </xf>
    <xf numFmtId="176" fontId="15" fillId="3" borderId="47" xfId="0" applyNumberFormat="1" applyFont="1" applyFill="1" applyBorder="1">
      <alignment vertical="center"/>
    </xf>
    <xf numFmtId="176" fontId="15" fillId="3" borderId="48" xfId="0" applyNumberFormat="1" applyFont="1" applyFill="1" applyBorder="1">
      <alignment vertical="center"/>
    </xf>
    <xf numFmtId="176" fontId="15" fillId="3" borderId="29" xfId="0" applyNumberFormat="1" applyFont="1" applyFill="1" applyBorder="1">
      <alignment vertical="center"/>
    </xf>
    <xf numFmtId="176" fontId="15" fillId="3" borderId="49" xfId="0" applyNumberFormat="1" applyFont="1" applyFill="1" applyBorder="1">
      <alignment vertical="center"/>
    </xf>
    <xf numFmtId="176" fontId="15" fillId="3" borderId="30" xfId="0" applyNumberFormat="1" applyFont="1" applyFill="1" applyBorder="1">
      <alignment vertical="center"/>
    </xf>
    <xf numFmtId="3" fontId="15" fillId="3" borderId="56" xfId="0" applyNumberFormat="1" applyFont="1" applyFill="1" applyBorder="1" applyAlignment="1">
      <alignment horizontal="center" vertical="center"/>
    </xf>
    <xf numFmtId="0" fontId="15" fillId="3" borderId="52" xfId="0" applyFont="1" applyFill="1" applyBorder="1" applyAlignment="1">
      <alignment horizontal="center" vertical="center"/>
    </xf>
    <xf numFmtId="176" fontId="15" fillId="3" borderId="34" xfId="0" applyNumberFormat="1" applyFont="1" applyFill="1" applyBorder="1">
      <alignment vertical="center"/>
    </xf>
    <xf numFmtId="176" fontId="15" fillId="3" borderId="52" xfId="0" applyNumberFormat="1" applyFont="1" applyFill="1" applyBorder="1">
      <alignment vertical="center"/>
    </xf>
    <xf numFmtId="3" fontId="15" fillId="3" borderId="33" xfId="0" applyNumberFormat="1" applyFont="1" applyFill="1" applyBorder="1" applyAlignment="1">
      <alignment horizontal="center" vertical="center"/>
    </xf>
    <xf numFmtId="176" fontId="0" fillId="2" borderId="23" xfId="0" applyNumberFormat="1" applyFill="1" applyBorder="1">
      <alignment vertical="center"/>
    </xf>
    <xf numFmtId="176" fontId="0" fillId="2" borderId="57" xfId="0" applyNumberFormat="1" applyFill="1" applyBorder="1">
      <alignment vertical="center"/>
    </xf>
    <xf numFmtId="3" fontId="15" fillId="3" borderId="40" xfId="0" applyNumberFormat="1" applyFont="1" applyFill="1" applyBorder="1" applyAlignment="1">
      <alignment horizontal="center" vertical="center"/>
    </xf>
    <xf numFmtId="3" fontId="15" fillId="3" borderId="55" xfId="0" applyNumberFormat="1" applyFont="1" applyFill="1" applyBorder="1" applyAlignment="1">
      <alignment horizontal="center" vertical="center"/>
    </xf>
    <xf numFmtId="0" fontId="14" fillId="3" borderId="51" xfId="0" applyFont="1" applyFill="1" applyBorder="1" applyAlignment="1">
      <alignment horizontal="center" vertical="center" wrapText="1"/>
    </xf>
    <xf numFmtId="0" fontId="14" fillId="3" borderId="52" xfId="0" applyFont="1" applyFill="1" applyBorder="1" applyAlignment="1">
      <alignment horizontal="center" vertical="center" wrapText="1"/>
    </xf>
    <xf numFmtId="176" fontId="15" fillId="3" borderId="37" xfId="0" applyNumberFormat="1" applyFont="1" applyFill="1" applyBorder="1">
      <alignment vertical="center"/>
    </xf>
    <xf numFmtId="176" fontId="15" fillId="3" borderId="53" xfId="0" applyNumberFormat="1" applyFont="1" applyFill="1" applyBorder="1">
      <alignment vertical="center"/>
    </xf>
    <xf numFmtId="0" fontId="15" fillId="3" borderId="33" xfId="0" applyFont="1" applyFill="1" applyBorder="1" applyAlignment="1">
      <alignment horizontal="center" vertical="center" wrapText="1"/>
    </xf>
    <xf numFmtId="0" fontId="15" fillId="3" borderId="34" xfId="0" applyFont="1" applyFill="1" applyBorder="1" applyAlignment="1">
      <alignment horizontal="center" vertical="center" wrapText="1"/>
    </xf>
    <xf numFmtId="0" fontId="15" fillId="3" borderId="54" xfId="0" applyFont="1" applyFill="1" applyBorder="1" applyAlignment="1">
      <alignment horizontal="center" vertical="center"/>
    </xf>
    <xf numFmtId="0" fontId="15" fillId="3" borderId="46" xfId="0" applyFont="1" applyFill="1" applyBorder="1" applyAlignment="1">
      <alignment horizontal="center" vertical="center"/>
    </xf>
    <xf numFmtId="0" fontId="15" fillId="3" borderId="56" xfId="0" applyFont="1" applyFill="1" applyBorder="1" applyAlignment="1">
      <alignment horizontal="center" vertical="center"/>
    </xf>
    <xf numFmtId="0" fontId="15" fillId="3" borderId="39" xfId="0" applyFont="1" applyFill="1" applyBorder="1" applyAlignment="1">
      <alignment horizontal="center" vertical="center"/>
    </xf>
    <xf numFmtId="176" fontId="15" fillId="3" borderId="15" xfId="0" applyNumberFormat="1" applyFont="1" applyFill="1" applyBorder="1">
      <alignment vertical="center"/>
    </xf>
    <xf numFmtId="0" fontId="15" fillId="3" borderId="38" xfId="0" applyFont="1" applyFill="1" applyBorder="1" applyAlignment="1">
      <alignment horizontal="center" vertical="center"/>
    </xf>
    <xf numFmtId="176" fontId="15" fillId="3" borderId="19" xfId="0" applyNumberFormat="1" applyFont="1" applyFill="1" applyBorder="1">
      <alignment vertical="center"/>
    </xf>
    <xf numFmtId="0" fontId="15" fillId="3" borderId="33" xfId="0" applyFont="1" applyFill="1" applyBorder="1" applyAlignment="1">
      <alignment horizontal="center" vertical="center"/>
    </xf>
    <xf numFmtId="0" fontId="8" fillId="0" borderId="12" xfId="0" applyFont="1" applyBorder="1" applyAlignment="1">
      <alignment vertical="center" wrapText="1"/>
    </xf>
    <xf numFmtId="0" fontId="8" fillId="0" borderId="27" xfId="0" applyFont="1" applyBorder="1" applyAlignment="1">
      <alignment vertical="center" wrapText="1"/>
    </xf>
    <xf numFmtId="0" fontId="16" fillId="3" borderId="13" xfId="0" applyFont="1" applyFill="1" applyBorder="1" applyAlignment="1">
      <alignment horizontal="left" vertical="center" wrapText="1"/>
    </xf>
    <xf numFmtId="0" fontId="16" fillId="3" borderId="30" xfId="0" applyFont="1" applyFill="1" applyBorder="1" applyAlignment="1">
      <alignment horizontal="left" vertical="center" wrapText="1"/>
    </xf>
    <xf numFmtId="0" fontId="10" fillId="2" borderId="22" xfId="0" applyFont="1" applyFill="1" applyBorder="1" applyAlignment="1">
      <alignment horizontal="center" vertical="center"/>
    </xf>
    <xf numFmtId="0" fontId="10" fillId="2" borderId="60" xfId="0" applyFont="1" applyFill="1" applyBorder="1" applyAlignment="1">
      <alignment horizontal="center" vertical="center"/>
    </xf>
    <xf numFmtId="176" fontId="0" fillId="2" borderId="28" xfId="0" applyNumberFormat="1" applyFill="1" applyBorder="1">
      <alignment vertical="center"/>
    </xf>
    <xf numFmtId="0" fontId="15" fillId="3" borderId="31" xfId="0" applyFont="1" applyFill="1" applyBorder="1" applyAlignment="1">
      <alignment horizontal="center" vertical="center"/>
    </xf>
    <xf numFmtId="0" fontId="15" fillId="3" borderId="32" xfId="0" applyFont="1" applyFill="1" applyBorder="1" applyAlignment="1">
      <alignment horizontal="center" vertical="center"/>
    </xf>
    <xf numFmtId="0" fontId="15" fillId="3" borderId="51" xfId="0" applyFont="1" applyFill="1" applyBorder="1" applyAlignment="1">
      <alignment horizontal="center" vertical="center"/>
    </xf>
    <xf numFmtId="0" fontId="16" fillId="3" borderId="49" xfId="0" applyFont="1" applyFill="1" applyBorder="1" applyAlignment="1">
      <alignment horizontal="left" vertical="center" wrapText="1"/>
    </xf>
    <xf numFmtId="0" fontId="10" fillId="2" borderId="63" xfId="0" applyFont="1" applyFill="1" applyBorder="1" applyAlignment="1">
      <alignment horizontal="center" vertical="center"/>
    </xf>
    <xf numFmtId="0" fontId="10" fillId="2" borderId="64" xfId="0" applyFont="1" applyFill="1" applyBorder="1" applyAlignment="1">
      <alignment horizontal="center" vertical="center"/>
    </xf>
    <xf numFmtId="176" fontId="0" fillId="2" borderId="59" xfId="0" applyNumberFormat="1" applyFill="1" applyBorder="1">
      <alignment vertical="center"/>
    </xf>
    <xf numFmtId="176" fontId="0" fillId="2" borderId="24" xfId="0" applyNumberFormat="1" applyFill="1" applyBorder="1">
      <alignment vertical="center"/>
    </xf>
    <xf numFmtId="0" fontId="8" fillId="0" borderId="12" xfId="0" applyFont="1" applyBorder="1" applyAlignment="1">
      <alignment horizontal="left" vertical="center" wrapText="1"/>
    </xf>
    <xf numFmtId="0" fontId="8" fillId="0" borderId="41" xfId="0" applyFont="1" applyBorder="1" applyAlignment="1">
      <alignment horizontal="left" vertical="center" wrapText="1"/>
    </xf>
    <xf numFmtId="0" fontId="8" fillId="0" borderId="27" xfId="0" applyFont="1" applyBorder="1" applyAlignment="1">
      <alignment horizontal="left" vertical="center" wrapText="1"/>
    </xf>
    <xf numFmtId="0" fontId="16" fillId="3" borderId="50" xfId="0" applyFont="1" applyFill="1" applyBorder="1" applyAlignment="1">
      <alignment horizontal="left" vertical="center" wrapText="1"/>
    </xf>
    <xf numFmtId="0" fontId="10" fillId="2" borderId="43" xfId="0" applyFont="1" applyFill="1" applyBorder="1" applyAlignment="1">
      <alignment horizontal="center" vertical="center"/>
    </xf>
    <xf numFmtId="176" fontId="0" fillId="2" borderId="44" xfId="0" applyNumberFormat="1" applyFill="1" applyBorder="1">
      <alignment vertical="center"/>
    </xf>
    <xf numFmtId="0" fontId="18" fillId="3" borderId="15" xfId="0" applyFont="1" applyFill="1" applyBorder="1" applyAlignment="1">
      <alignment horizontal="center" vertical="center"/>
    </xf>
    <xf numFmtId="0" fontId="19" fillId="3" borderId="18" xfId="0" applyFont="1" applyFill="1" applyBorder="1" applyAlignment="1">
      <alignment horizontal="left" vertical="center" wrapText="1"/>
    </xf>
    <xf numFmtId="0" fontId="19" fillId="3" borderId="29" xfId="0" applyFont="1" applyFill="1" applyBorder="1" applyAlignment="1">
      <alignment horizontal="left" vertical="center" wrapText="1"/>
    </xf>
    <xf numFmtId="3" fontId="15" fillId="3" borderId="51" xfId="0" applyNumberFormat="1" applyFont="1" applyFill="1" applyBorder="1" applyAlignment="1">
      <alignment horizontal="center" vertical="center"/>
    </xf>
    <xf numFmtId="0" fontId="15" fillId="3" borderId="56" xfId="0" applyFont="1" applyFill="1" applyBorder="1" applyAlignment="1">
      <alignment horizontal="center" vertical="center" wrapText="1"/>
    </xf>
    <xf numFmtId="0" fontId="15" fillId="3" borderId="52" xfId="0" applyFont="1" applyFill="1" applyBorder="1" applyAlignment="1">
      <alignment horizontal="center" vertical="center" wrapText="1"/>
    </xf>
    <xf numFmtId="0" fontId="15" fillId="3" borderId="38" xfId="0" applyFont="1" applyFill="1" applyBorder="1" applyAlignment="1">
      <alignment horizontal="center" vertical="center" wrapText="1"/>
    </xf>
    <xf numFmtId="3" fontId="10" fillId="2" borderId="62" xfId="0" applyNumberFormat="1" applyFont="1" applyFill="1" applyBorder="1" applyAlignment="1">
      <alignment horizontal="center" vertical="center"/>
    </xf>
    <xf numFmtId="3" fontId="10" fillId="2" borderId="60" xfId="0" applyNumberFormat="1" applyFont="1" applyFill="1" applyBorder="1" applyAlignment="1">
      <alignment horizontal="center" vertical="center"/>
    </xf>
    <xf numFmtId="176" fontId="0" fillId="2" borderId="58" xfId="0" applyNumberFormat="1" applyFill="1" applyBorder="1">
      <alignment vertical="center"/>
    </xf>
    <xf numFmtId="3" fontId="15" fillId="3" borderId="54" xfId="0" applyNumberFormat="1" applyFont="1" applyFill="1" applyBorder="1" applyAlignment="1">
      <alignment horizontal="center" vertical="center"/>
    </xf>
    <xf numFmtId="3" fontId="15" fillId="3" borderId="46" xfId="0" applyNumberFormat="1" applyFont="1" applyFill="1" applyBorder="1" applyAlignment="1">
      <alignment horizontal="center" vertical="center"/>
    </xf>
    <xf numFmtId="0" fontId="10" fillId="2" borderId="62" xfId="0" applyFont="1" applyFill="1" applyBorder="1" applyAlignment="1">
      <alignment horizontal="center" vertical="center"/>
    </xf>
    <xf numFmtId="0" fontId="5" fillId="3" borderId="12"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5" fillId="3" borderId="27" xfId="0" applyFont="1" applyFill="1" applyBorder="1" applyAlignment="1">
      <alignment horizontal="center" vertical="center" wrapText="1"/>
    </xf>
    <xf numFmtId="0" fontId="5" fillId="3" borderId="30" xfId="0" applyFont="1" applyFill="1" applyBorder="1" applyAlignment="1">
      <alignment horizontal="center" vertical="center" wrapText="1"/>
    </xf>
    <xf numFmtId="0" fontId="7" fillId="0" borderId="2" xfId="0" applyFont="1" applyBorder="1" applyAlignment="1">
      <alignment horizontal="center" vertical="center"/>
    </xf>
    <xf numFmtId="0" fontId="7" fillId="0" borderId="7" xfId="0" applyFont="1" applyBorder="1" applyAlignment="1">
      <alignment horizontal="center" vertical="center"/>
    </xf>
    <xf numFmtId="0" fontId="7" fillId="0" borderId="3" xfId="0" applyFont="1" applyBorder="1" applyAlignment="1">
      <alignment horizontal="center" vertical="center"/>
    </xf>
    <xf numFmtId="3" fontId="10" fillId="2" borderId="22" xfId="0" applyNumberFormat="1" applyFont="1" applyFill="1" applyBorder="1" applyAlignment="1">
      <alignment horizontal="center" vertical="center"/>
    </xf>
    <xf numFmtId="3" fontId="10" fillId="2" borderId="61" xfId="0" applyNumberFormat="1" applyFont="1" applyFill="1" applyBorder="1" applyAlignment="1">
      <alignment horizontal="center" vertical="center"/>
    </xf>
    <xf numFmtId="0" fontId="10" fillId="2" borderId="61" xfId="0" applyFont="1" applyFill="1" applyBorder="1" applyAlignment="1">
      <alignment horizontal="center" vertical="center"/>
    </xf>
    <xf numFmtId="0" fontId="15" fillId="3" borderId="40" xfId="0" applyFont="1" applyFill="1" applyBorder="1" applyAlignment="1">
      <alignment horizontal="center" vertical="center"/>
    </xf>
    <xf numFmtId="0" fontId="15" fillId="3" borderId="55" xfId="0" applyFont="1" applyFill="1" applyBorder="1" applyAlignment="1">
      <alignment horizontal="center" vertical="center"/>
    </xf>
    <xf numFmtId="0" fontId="19" fillId="0" borderId="12" xfId="0" applyFont="1" applyBorder="1" applyAlignment="1">
      <alignment horizontal="left" vertical="center" wrapText="1"/>
    </xf>
    <xf numFmtId="0" fontId="19" fillId="0" borderId="13" xfId="0" applyFont="1" applyBorder="1" applyAlignment="1">
      <alignment horizontal="left" vertical="center" wrapText="1"/>
    </xf>
    <xf numFmtId="0" fontId="19" fillId="0" borderId="27" xfId="0" applyFont="1" applyBorder="1" applyAlignment="1">
      <alignment horizontal="left" vertical="center" wrapText="1"/>
    </xf>
    <xf numFmtId="0" fontId="19" fillId="0" borderId="30" xfId="0" applyFont="1" applyBorder="1" applyAlignment="1">
      <alignment horizontal="left" vertical="center" wrapText="1"/>
    </xf>
    <xf numFmtId="0" fontId="10" fillId="2" borderId="22" xfId="0" applyFont="1" applyFill="1" applyBorder="1" applyAlignment="1">
      <alignment horizontal="center" vertical="center" wrapText="1"/>
    </xf>
    <xf numFmtId="0" fontId="10" fillId="2" borderId="60" xfId="0" applyFont="1" applyFill="1" applyBorder="1" applyAlignment="1">
      <alignment horizontal="center" vertical="center" wrapText="1"/>
    </xf>
    <xf numFmtId="0" fontId="15" fillId="3" borderId="40" xfId="0" applyFont="1" applyFill="1" applyBorder="1" applyAlignment="1">
      <alignment horizontal="center" vertical="center" wrapText="1"/>
    </xf>
    <xf numFmtId="0" fontId="15" fillId="3" borderId="46" xfId="0" applyFont="1" applyFill="1" applyBorder="1" applyAlignment="1">
      <alignment horizontal="center" vertical="center" wrapText="1"/>
    </xf>
    <xf numFmtId="0" fontId="17" fillId="3" borderId="40" xfId="0" applyFont="1" applyFill="1" applyBorder="1" applyAlignment="1">
      <alignment horizontal="center" vertical="center"/>
    </xf>
    <xf numFmtId="0" fontId="17" fillId="3" borderId="46" xfId="0" applyFont="1" applyFill="1" applyBorder="1" applyAlignment="1">
      <alignment horizontal="center" vertical="center"/>
    </xf>
    <xf numFmtId="0" fontId="18" fillId="3" borderId="40" xfId="0" applyFont="1" applyFill="1" applyBorder="1" applyAlignment="1">
      <alignment horizontal="center" vertical="center"/>
    </xf>
    <xf numFmtId="0" fontId="18" fillId="3" borderId="46" xfId="0" applyFont="1" applyFill="1" applyBorder="1" applyAlignment="1">
      <alignment horizontal="center" vertical="center"/>
    </xf>
    <xf numFmtId="0" fontId="15" fillId="3" borderId="43" xfId="0" applyFont="1" applyFill="1" applyBorder="1" applyAlignment="1">
      <alignment horizontal="center" vertical="center"/>
    </xf>
    <xf numFmtId="0" fontId="15" fillId="3" borderId="37" xfId="0" applyFont="1" applyFill="1" applyBorder="1" applyAlignment="1">
      <alignment vertical="center" wrapText="1"/>
    </xf>
    <xf numFmtId="0" fontId="15" fillId="3" borderId="19" xfId="0" applyFont="1" applyFill="1" applyBorder="1" applyAlignment="1">
      <alignment vertical="center" wrapText="1"/>
    </xf>
    <xf numFmtId="176" fontId="15" fillId="3" borderId="35" xfId="0" applyNumberFormat="1" applyFont="1" applyFill="1" applyBorder="1">
      <alignment vertical="center"/>
    </xf>
    <xf numFmtId="176" fontId="15" fillId="3" borderId="21" xfId="0" applyNumberFormat="1" applyFont="1" applyFill="1" applyBorder="1">
      <alignment vertical="center"/>
    </xf>
    <xf numFmtId="0" fontId="14" fillId="3" borderId="45" xfId="0" applyFont="1" applyFill="1" applyBorder="1" applyAlignment="1">
      <alignment horizontal="center" vertical="center" wrapText="1"/>
    </xf>
    <xf numFmtId="0" fontId="14" fillId="3" borderId="38"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30" xfId="0" applyFont="1" applyFill="1" applyBorder="1" applyAlignment="1">
      <alignment horizontal="center" vertical="center" wrapText="1"/>
    </xf>
    <xf numFmtId="0" fontId="19" fillId="0" borderId="12" xfId="0" applyFont="1" applyBorder="1" applyAlignment="1">
      <alignment horizontal="left" vertical="center" wrapText="1" shrinkToFit="1"/>
    </xf>
    <xf numFmtId="0" fontId="19" fillId="0" borderId="13" xfId="0" applyFont="1" applyBorder="1" applyAlignment="1">
      <alignment horizontal="left" vertical="center" wrapText="1" shrinkToFit="1"/>
    </xf>
    <xf numFmtId="0" fontId="19" fillId="0" borderId="27" xfId="0" applyFont="1" applyBorder="1" applyAlignment="1">
      <alignment horizontal="left" vertical="center" wrapText="1" shrinkToFit="1"/>
    </xf>
    <xf numFmtId="0" fontId="19" fillId="0" borderId="30" xfId="0" applyFont="1" applyBorder="1" applyAlignment="1">
      <alignment horizontal="left" vertical="center" wrapText="1" shrinkToFit="1"/>
    </xf>
    <xf numFmtId="0" fontId="14" fillId="3" borderId="43" xfId="0" applyFont="1" applyFill="1" applyBorder="1" applyAlignment="1">
      <alignment horizontal="center" vertical="center" wrapText="1"/>
    </xf>
    <xf numFmtId="0" fontId="15" fillId="3" borderId="34" xfId="0" applyFont="1" applyFill="1" applyBorder="1" applyAlignment="1">
      <alignment vertical="center" wrapText="1"/>
    </xf>
    <xf numFmtId="0" fontId="15" fillId="3" borderId="15" xfId="0" applyFont="1" applyFill="1" applyBorder="1" applyAlignment="1">
      <alignment vertical="center" wrapText="1"/>
    </xf>
    <xf numFmtId="0" fontId="15" fillId="3" borderId="18" xfId="0" applyFont="1" applyFill="1" applyBorder="1" applyAlignment="1">
      <alignment vertical="center" wrapText="1"/>
    </xf>
    <xf numFmtId="0" fontId="15" fillId="3" borderId="29" xfId="0" applyFont="1" applyFill="1" applyBorder="1" applyAlignment="1">
      <alignment vertical="center" wrapText="1"/>
    </xf>
    <xf numFmtId="0" fontId="13" fillId="0" borderId="25" xfId="0" applyFont="1" applyBorder="1" applyAlignment="1">
      <alignment horizontal="center" vertical="center"/>
    </xf>
    <xf numFmtId="0" fontId="0" fillId="3" borderId="25" xfId="0" applyFill="1" applyBorder="1" applyAlignment="1">
      <alignment horizontal="center" vertical="center"/>
    </xf>
    <xf numFmtId="0" fontId="5" fillId="3" borderId="4" xfId="1" applyFont="1" applyFill="1" applyBorder="1" applyAlignment="1">
      <alignment horizontal="left" vertical="top"/>
    </xf>
    <xf numFmtId="0" fontId="5" fillId="3" borderId="5" xfId="1" applyFont="1" applyFill="1" applyBorder="1" applyAlignment="1">
      <alignment horizontal="left" vertical="top"/>
    </xf>
    <xf numFmtId="0" fontId="5" fillId="3" borderId="6" xfId="1" applyFont="1" applyFill="1" applyBorder="1" applyAlignment="1">
      <alignment horizontal="left" vertical="top"/>
    </xf>
    <xf numFmtId="0" fontId="5" fillId="2" borderId="22" xfId="0" applyFont="1" applyFill="1" applyBorder="1" applyAlignment="1">
      <alignment horizontal="center" vertical="center"/>
    </xf>
    <xf numFmtId="0" fontId="5" fillId="2" borderId="60" xfId="0" applyFont="1" applyFill="1" applyBorder="1" applyAlignment="1">
      <alignment horizontal="center" vertical="center"/>
    </xf>
    <xf numFmtId="0" fontId="14" fillId="3" borderId="40" xfId="0" applyFont="1" applyFill="1" applyBorder="1" applyAlignment="1">
      <alignment horizontal="center" vertical="center"/>
    </xf>
    <xf numFmtId="0" fontId="14" fillId="3" borderId="46" xfId="0" applyFont="1" applyFill="1" applyBorder="1" applyAlignment="1">
      <alignment horizontal="center" vertical="center"/>
    </xf>
    <xf numFmtId="0" fontId="6" fillId="0" borderId="2" xfId="0" applyFont="1" applyBorder="1" applyAlignment="1">
      <alignment horizontal="center" vertical="center"/>
    </xf>
    <xf numFmtId="0" fontId="6" fillId="0" borderId="7" xfId="0" applyFont="1" applyBorder="1" applyAlignment="1">
      <alignment horizontal="center" vertical="center"/>
    </xf>
    <xf numFmtId="0" fontId="7" fillId="0" borderId="12" xfId="0" applyFont="1" applyBorder="1" applyAlignment="1">
      <alignment horizontal="center" vertical="center"/>
    </xf>
    <xf numFmtId="0" fontId="7" fillId="0" borderId="13" xfId="0" applyFont="1" applyBorder="1" applyAlignment="1">
      <alignment horizontal="center" vertical="center"/>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6" fillId="0" borderId="1" xfId="0" applyFont="1" applyBorder="1" applyAlignment="1">
      <alignment horizontal="center" vertical="center"/>
    </xf>
    <xf numFmtId="0" fontId="6" fillId="0" borderId="4"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 xfId="0" applyFont="1" applyBorder="1" applyAlignment="1">
      <alignment horizontal="center" vertical="center"/>
    </xf>
    <xf numFmtId="0" fontId="7" fillId="0" borderId="10" xfId="0" applyFont="1" applyBorder="1" applyAlignment="1">
      <alignment horizontal="center" vertical="center"/>
    </xf>
    <xf numFmtId="0" fontId="7" fillId="0" borderId="36" xfId="0" applyFont="1" applyBorder="1" applyAlignment="1">
      <alignment horizontal="center" vertical="center"/>
    </xf>
    <xf numFmtId="0" fontId="7" fillId="0" borderId="11" xfId="0" applyFont="1" applyBorder="1" applyAlignment="1">
      <alignment horizontal="center" vertical="center"/>
    </xf>
    <xf numFmtId="0" fontId="7" fillId="0" borderId="6" xfId="0" applyFont="1" applyBorder="1" applyAlignment="1">
      <alignment horizontal="center" vertical="center"/>
    </xf>
    <xf numFmtId="0" fontId="7" fillId="0" borderId="5" xfId="0" applyFont="1" applyBorder="1" applyAlignment="1">
      <alignment horizontal="center" vertical="center"/>
    </xf>
    <xf numFmtId="0" fontId="7" fillId="0" borderId="4" xfId="0" applyFont="1" applyBorder="1" applyAlignment="1">
      <alignment horizontal="center" vertical="center"/>
    </xf>
    <xf numFmtId="0" fontId="7" fillId="0" borderId="20" xfId="0" applyFont="1" applyBorder="1" applyAlignment="1">
      <alignment horizontal="center" vertical="center"/>
    </xf>
    <xf numFmtId="0" fontId="7" fillId="0" borderId="16" xfId="0" applyFont="1" applyBorder="1" applyAlignment="1">
      <alignment horizontal="center" vertical="center"/>
    </xf>
    <xf numFmtId="0" fontId="5" fillId="0" borderId="22" xfId="0" applyFont="1" applyBorder="1" applyAlignment="1">
      <alignment horizontal="center" vertical="center"/>
    </xf>
    <xf numFmtId="0" fontId="5" fillId="0" borderId="17" xfId="0" applyFont="1" applyBorder="1" applyAlignment="1">
      <alignment horizontal="center" vertical="center"/>
    </xf>
    <xf numFmtId="0" fontId="5" fillId="0" borderId="33" xfId="0" applyFont="1" applyBorder="1" applyAlignment="1">
      <alignment horizontal="center" vertical="center"/>
    </xf>
    <xf numFmtId="0" fontId="5" fillId="0" borderId="34" xfId="0" applyFont="1" applyBorder="1" applyAlignment="1">
      <alignment horizontal="center" vertical="center"/>
    </xf>
    <xf numFmtId="0" fontId="5" fillId="0" borderId="38" xfId="0" applyFont="1" applyBorder="1" applyAlignment="1">
      <alignment horizontal="center" vertical="center"/>
    </xf>
    <xf numFmtId="0" fontId="16" fillId="3" borderId="18" xfId="0" applyFont="1" applyFill="1" applyBorder="1" applyAlignment="1">
      <alignment horizontal="left" vertical="center" wrapText="1"/>
    </xf>
    <xf numFmtId="0" fontId="16" fillId="3" borderId="47" xfId="0" applyFont="1" applyFill="1" applyBorder="1" applyAlignment="1">
      <alignment horizontal="left" vertical="center" wrapText="1"/>
    </xf>
    <xf numFmtId="0" fontId="16" fillId="3" borderId="29" xfId="0" applyFont="1" applyFill="1" applyBorder="1" applyAlignment="1">
      <alignment horizontal="left" vertical="center" wrapText="1"/>
    </xf>
    <xf numFmtId="176" fontId="0" fillId="2" borderId="65" xfId="0" applyNumberFormat="1" applyFill="1" applyBorder="1">
      <alignment vertical="center"/>
    </xf>
    <xf numFmtId="176" fontId="0" fillId="2" borderId="66" xfId="0" applyNumberFormat="1" applyFill="1" applyBorder="1">
      <alignment vertical="center"/>
    </xf>
    <xf numFmtId="0" fontId="19" fillId="3" borderId="40" xfId="0" applyFont="1" applyFill="1" applyBorder="1" applyAlignment="1">
      <alignment horizontal="left" vertical="center" wrapText="1"/>
    </xf>
    <xf numFmtId="0" fontId="19" fillId="3" borderId="46" xfId="0" applyFont="1" applyFill="1" applyBorder="1" applyAlignment="1">
      <alignment horizontal="left" vertical="center" wrapText="1"/>
    </xf>
    <xf numFmtId="0" fontId="16" fillId="3" borderId="48" xfId="0" applyFont="1" applyFill="1" applyBorder="1" applyAlignment="1">
      <alignment horizontal="left" vertical="center" wrapText="1"/>
    </xf>
    <xf numFmtId="0" fontId="15" fillId="3" borderId="50" xfId="0" applyFont="1" applyFill="1" applyBorder="1" applyAlignment="1">
      <alignment horizontal="center" vertical="center"/>
    </xf>
    <xf numFmtId="0" fontId="14" fillId="3" borderId="50" xfId="0" applyFont="1" applyFill="1" applyBorder="1" applyAlignment="1">
      <alignment horizontal="center" vertical="center" wrapText="1"/>
    </xf>
    <xf numFmtId="0" fontId="14" fillId="3" borderId="67" xfId="0" applyFont="1" applyFill="1" applyBorder="1" applyAlignment="1">
      <alignment horizontal="center" vertical="center" wrapText="1"/>
    </xf>
    <xf numFmtId="0" fontId="14" fillId="3" borderId="40" xfId="0" applyFont="1" applyFill="1" applyBorder="1" applyAlignment="1">
      <alignment horizontal="center" vertical="center" wrapText="1"/>
    </xf>
    <xf numFmtId="0" fontId="14" fillId="3" borderId="68" xfId="0" applyFont="1" applyFill="1" applyBorder="1" applyAlignment="1">
      <alignment horizontal="center" vertical="center" wrapText="1"/>
    </xf>
    <xf numFmtId="0" fontId="14" fillId="3" borderId="46" xfId="0" applyFont="1" applyFill="1" applyBorder="1" applyAlignment="1">
      <alignment horizontal="center" vertical="center" wrapText="1"/>
    </xf>
    <xf numFmtId="0" fontId="14" fillId="3" borderId="22" xfId="0" applyFont="1" applyFill="1" applyBorder="1" applyAlignment="1">
      <alignment horizontal="center" vertical="center" wrapText="1"/>
    </xf>
    <xf numFmtId="0" fontId="14" fillId="3" borderId="60" xfId="0" applyFont="1" applyFill="1" applyBorder="1" applyAlignment="1">
      <alignment horizontal="center" vertical="center" wrapText="1"/>
    </xf>
    <xf numFmtId="3" fontId="15" fillId="3" borderId="34" xfId="0" applyNumberFormat="1" applyFont="1" applyFill="1" applyBorder="1" applyAlignment="1">
      <alignment vertical="center" wrapText="1"/>
    </xf>
    <xf numFmtId="3" fontId="15" fillId="3" borderId="37" xfId="0" applyNumberFormat="1" applyFont="1" applyFill="1" applyBorder="1" applyAlignment="1">
      <alignment vertical="center" wrapText="1"/>
    </xf>
    <xf numFmtId="3" fontId="15" fillId="3" borderId="18" xfId="0" applyNumberFormat="1" applyFont="1" applyFill="1" applyBorder="1" applyAlignment="1">
      <alignment vertical="center" wrapText="1"/>
    </xf>
  </cellXfs>
  <cellStyles count="2">
    <cellStyle name="標準" xfId="0" builtinId="0"/>
    <cellStyle name="標準 2" xfId="1" xr:uid="{00000000-0005-0000-0000-000001000000}"/>
  </cellStyles>
  <dxfs count="0"/>
  <tableStyles count="0" defaultTableStyle="TableStyleMedium2" defaultPivotStyle="PivotStyleLight16"/>
  <colors>
    <mruColors>
      <color rgb="FFDDEB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21</xdr:col>
      <xdr:colOff>99670</xdr:colOff>
      <xdr:row>52</xdr:row>
      <xdr:rowOff>390524</xdr:rowOff>
    </xdr:from>
    <xdr:to>
      <xdr:col>31</xdr:col>
      <xdr:colOff>628649</xdr:colOff>
      <xdr:row>58</xdr:row>
      <xdr:rowOff>71430</xdr:rowOff>
    </xdr:to>
    <xdr:sp macro="" textlink="">
      <xdr:nvSpPr>
        <xdr:cNvPr id="22" name="Rectangle: Rounded Corners 34">
          <a:extLst>
            <a:ext uri="{FF2B5EF4-FFF2-40B4-BE49-F238E27FC236}">
              <a16:creationId xmlns:a16="http://schemas.microsoft.com/office/drawing/2014/main" id="{E870D8B5-E92A-4E13-8CEC-7FADBDE0010B}"/>
            </a:ext>
          </a:extLst>
        </xdr:cNvPr>
        <xdr:cNvSpPr/>
      </xdr:nvSpPr>
      <xdr:spPr>
        <a:xfrm>
          <a:off x="20042639" y="11463337"/>
          <a:ext cx="8279948" cy="1788312"/>
        </a:xfrm>
        <a:prstGeom prst="roundRect">
          <a:avLst>
            <a:gd name="adj" fmla="val 5016"/>
          </a:avLst>
        </a:prstGeom>
        <a:solidFill>
          <a:schemeClr val="bg1">
            <a:lumMod val="85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t"/>
        <a:lstStyle/>
        <a:p>
          <a:pPr algn="l"/>
          <a:r>
            <a:rPr kumimoji="1" lang="en-US" altLang="ja-JP" sz="1100">
              <a:solidFill>
                <a:sysClr val="windowText" lastClr="000000"/>
              </a:solidFill>
              <a:effectLst/>
              <a:latin typeface="+mn-lt"/>
              <a:ea typeface="+mn-ea"/>
              <a:cs typeface="+mn-cs"/>
            </a:rPr>
            <a:t>※</a:t>
          </a:r>
          <a:r>
            <a:rPr kumimoji="1" lang="ja-JP" altLang="en-US" sz="1100" b="1">
              <a:solidFill>
                <a:sysClr val="windowText" lastClr="000000"/>
              </a:solidFill>
              <a:effectLst/>
              <a:latin typeface="+mn-lt"/>
              <a:ea typeface="+mn-ea"/>
              <a:cs typeface="+mn-cs"/>
            </a:rPr>
            <a:t>中間払いを希望する</a:t>
          </a:r>
          <a:r>
            <a:rPr kumimoji="1" lang="ja-JP" altLang="en-US" sz="1100">
              <a:solidFill>
                <a:sysClr val="windowText" lastClr="000000"/>
              </a:solidFill>
              <a:effectLst/>
              <a:latin typeface="+mn-lt"/>
              <a:ea typeface="+mn-ea"/>
              <a:cs typeface="+mn-cs"/>
            </a:rPr>
            <a:t>場合には、左記のように分割し中間及び最終に記載することが可能だが、</a:t>
          </a:r>
          <a:br>
            <a:rPr kumimoji="1" lang="en-US" altLang="ja-JP" sz="1100">
              <a:solidFill>
                <a:sysClr val="windowText" lastClr="000000"/>
              </a:solidFill>
              <a:effectLst/>
              <a:latin typeface="+mn-lt"/>
              <a:ea typeface="+mn-ea"/>
              <a:cs typeface="+mn-cs"/>
            </a:rPr>
          </a:br>
          <a:r>
            <a:rPr kumimoji="1" lang="ja-JP" altLang="en-US" sz="1100">
              <a:solidFill>
                <a:sysClr val="windowText" lastClr="000000"/>
              </a:solidFill>
              <a:effectLst/>
              <a:latin typeface="+mn-lt"/>
              <a:ea typeface="+mn-ea"/>
              <a:cs typeface="+mn-cs"/>
            </a:rPr>
            <a:t>　</a:t>
          </a:r>
          <a:r>
            <a:rPr kumimoji="1" lang="ja-JP" altLang="en-US" sz="1100" b="1">
              <a:solidFill>
                <a:sysClr val="windowText" lastClr="000000"/>
              </a:solidFill>
              <a:effectLst/>
              <a:latin typeface="+mn-lt"/>
              <a:ea typeface="+mn-ea"/>
              <a:cs typeface="+mn-cs"/>
            </a:rPr>
            <a:t>中間払いを希望しない</a:t>
          </a:r>
          <a:r>
            <a:rPr kumimoji="1" lang="ja-JP" altLang="en-US" sz="1100">
              <a:solidFill>
                <a:sysClr val="windowText" lastClr="000000"/>
              </a:solidFill>
              <a:effectLst/>
              <a:latin typeface="+mn-lt"/>
              <a:ea typeface="+mn-ea"/>
              <a:cs typeface="+mn-cs"/>
            </a:rPr>
            <a:t>場合には、以下のように中間と最終に分割をせず、「最終」のみへの記載でよい</a:t>
          </a:r>
          <a:endParaRPr kumimoji="1" lang="en-US" altLang="ja-JP" sz="1100">
            <a:solidFill>
              <a:sysClr val="windowText" lastClr="000000"/>
            </a:solidFill>
            <a:effectLst/>
            <a:latin typeface="+mn-lt"/>
            <a:ea typeface="+mn-ea"/>
            <a:cs typeface="+mn-cs"/>
          </a:endParaRPr>
        </a:p>
        <a:p>
          <a:pPr algn="l"/>
          <a:endParaRPr kumimoji="1" lang="en-US" altLang="ja-JP" sz="1100">
            <a:solidFill>
              <a:sysClr val="windowText" lastClr="000000"/>
            </a:solidFill>
            <a:effectLst/>
            <a:latin typeface="+mn-lt"/>
            <a:ea typeface="+mn-ea"/>
            <a:cs typeface="+mn-cs"/>
          </a:endParaRPr>
        </a:p>
        <a:p>
          <a:pPr algn="l"/>
          <a:endParaRPr kumimoji="1" lang="en-US" altLang="ja-JP" sz="1100">
            <a:solidFill>
              <a:sysClr val="windowText" lastClr="000000"/>
            </a:solidFill>
            <a:effectLst/>
            <a:latin typeface="+mn-lt"/>
            <a:ea typeface="+mn-ea"/>
            <a:cs typeface="+mn-cs"/>
          </a:endParaRPr>
        </a:p>
        <a:p>
          <a:pPr algn="l"/>
          <a:endParaRPr kumimoji="1" lang="en-US" altLang="ja-JP" sz="1100">
            <a:solidFill>
              <a:sysClr val="windowText" lastClr="000000"/>
            </a:solidFill>
            <a:effectLst/>
            <a:latin typeface="+mn-lt"/>
            <a:ea typeface="+mn-ea"/>
            <a:cs typeface="+mn-cs"/>
          </a:endParaRPr>
        </a:p>
        <a:p>
          <a:pPr algn="l"/>
          <a:endParaRPr kumimoji="1" lang="en-US" altLang="ja-JP" sz="1100">
            <a:solidFill>
              <a:sysClr val="windowText" lastClr="000000"/>
            </a:solidFill>
            <a:effectLst/>
            <a:latin typeface="+mn-lt"/>
            <a:ea typeface="+mn-ea"/>
            <a:cs typeface="+mn-cs"/>
          </a:endParaRPr>
        </a:p>
        <a:p>
          <a:pPr algn="l"/>
          <a:endParaRPr kumimoji="1" lang="ja-JP" altLang="en-US" sz="1100">
            <a:solidFill>
              <a:sysClr val="windowText" lastClr="000000"/>
            </a:solidFill>
          </a:endParaRPr>
        </a:p>
      </xdr:txBody>
    </xdr:sp>
    <xdr:clientData/>
  </xdr:twoCellAnchor>
  <xdr:twoCellAnchor>
    <xdr:from>
      <xdr:col>1</xdr:col>
      <xdr:colOff>0</xdr:colOff>
      <xdr:row>1</xdr:row>
      <xdr:rowOff>0</xdr:rowOff>
    </xdr:from>
    <xdr:to>
      <xdr:col>14</xdr:col>
      <xdr:colOff>142876</xdr:colOff>
      <xdr:row>12</xdr:row>
      <xdr:rowOff>0</xdr:rowOff>
    </xdr:to>
    <xdr:sp macro="" textlink="">
      <xdr:nvSpPr>
        <xdr:cNvPr id="2" name="Rectangle 1">
          <a:extLst>
            <a:ext uri="{FF2B5EF4-FFF2-40B4-BE49-F238E27FC236}">
              <a16:creationId xmlns:a16="http://schemas.microsoft.com/office/drawing/2014/main" id="{10F53D1A-433E-4229-A9BA-F106B709D97A}"/>
            </a:ext>
          </a:extLst>
        </xdr:cNvPr>
        <xdr:cNvSpPr/>
      </xdr:nvSpPr>
      <xdr:spPr>
        <a:xfrm>
          <a:off x="452438" y="321469"/>
          <a:ext cx="13680282" cy="3214687"/>
        </a:xfrm>
        <a:prstGeom prst="rect">
          <a:avLst/>
        </a:prstGeom>
        <a:solidFill>
          <a:schemeClr val="accent3">
            <a:lumMod val="20000"/>
            <a:lumOff val="80000"/>
          </a:schemeClr>
        </a:solidFill>
        <a:ln>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b="1">
              <a:solidFill>
                <a:schemeClr val="tx1"/>
              </a:solidFill>
            </a:rPr>
            <a:t>【</a:t>
          </a:r>
          <a:r>
            <a:rPr kumimoji="1" lang="ja-JP" altLang="en-US" sz="1200" b="1">
              <a:solidFill>
                <a:schemeClr val="tx1"/>
              </a:solidFill>
            </a:rPr>
            <a:t>留意点</a:t>
          </a:r>
          <a:r>
            <a:rPr kumimoji="1" lang="en-US" altLang="ja-JP" sz="1200" b="1">
              <a:solidFill>
                <a:schemeClr val="tx1"/>
              </a:solidFill>
            </a:rPr>
            <a:t>】</a:t>
          </a:r>
        </a:p>
        <a:p>
          <a:pPr algn="l"/>
          <a:r>
            <a:rPr kumimoji="1" lang="ja-JP" altLang="en-US" sz="1200">
              <a:solidFill>
                <a:schemeClr val="tx1"/>
              </a:solidFill>
            </a:rPr>
            <a:t>以下のように、初年度から最終年度（赤点線）までの内訳の合計が、総括欄の「目標値」に自動算出されています。また、「累計：」についても上段の内訳をから自動算出されます。</a:t>
          </a:r>
          <a:endParaRPr kumimoji="1" lang="en-US" altLang="ja-JP" sz="1200">
            <a:solidFill>
              <a:schemeClr val="tx1"/>
            </a:solidFill>
          </a:endParaRPr>
        </a:p>
        <a:p>
          <a:pPr algn="l"/>
          <a:r>
            <a:rPr kumimoji="1" lang="ja-JP" altLang="en-US" sz="1200">
              <a:solidFill>
                <a:schemeClr val="tx1"/>
              </a:solidFill>
            </a:rPr>
            <a:t>そのため、記入後には、総括の「目標値」及び最終年度（最終）の「累計：」が、意図した目標値となっているか、内訳が正しく入力されているかご確認ください。</a:t>
          </a:r>
          <a:endParaRPr kumimoji="1" lang="en-US" altLang="ja-JP" sz="1200">
            <a:solidFill>
              <a:schemeClr val="tx1"/>
            </a:solidFill>
          </a:endParaRPr>
        </a:p>
        <a:p>
          <a:pPr algn="l"/>
          <a:endParaRPr kumimoji="1" lang="en-US" altLang="ja-JP" sz="1200">
            <a:solidFill>
              <a:schemeClr val="tx1"/>
            </a:solidFill>
          </a:endParaRPr>
        </a:p>
        <a:p>
          <a:pPr algn="l"/>
          <a:endParaRPr kumimoji="1" lang="en-US" altLang="ja-JP" sz="1200">
            <a:solidFill>
              <a:schemeClr val="tx1"/>
            </a:solidFill>
          </a:endParaRPr>
        </a:p>
        <a:p>
          <a:pPr algn="l"/>
          <a:endParaRPr kumimoji="1" lang="en-US" altLang="ja-JP" sz="1200">
            <a:solidFill>
              <a:schemeClr val="tx1"/>
            </a:solidFill>
          </a:endParaRPr>
        </a:p>
        <a:p>
          <a:pPr algn="l"/>
          <a:endParaRPr kumimoji="1" lang="en-US" altLang="ja-JP" sz="1200">
            <a:solidFill>
              <a:schemeClr val="tx1"/>
            </a:solidFill>
          </a:endParaRPr>
        </a:p>
        <a:p>
          <a:pPr algn="l"/>
          <a:endParaRPr kumimoji="1" lang="en-US" altLang="ja-JP" sz="1200">
            <a:solidFill>
              <a:schemeClr val="tx1"/>
            </a:solidFill>
          </a:endParaRPr>
        </a:p>
        <a:p>
          <a:pPr algn="l"/>
          <a:endParaRPr kumimoji="1" lang="en-US" altLang="ja-JP" sz="1200">
            <a:solidFill>
              <a:schemeClr val="tx1"/>
            </a:solidFill>
          </a:endParaRPr>
        </a:p>
        <a:p>
          <a:pPr algn="l"/>
          <a:endParaRPr kumimoji="1" lang="en-US" altLang="ja-JP" sz="1200">
            <a:solidFill>
              <a:schemeClr val="tx1"/>
            </a:solidFill>
          </a:endParaRPr>
        </a:p>
        <a:p>
          <a:pPr algn="l"/>
          <a:endParaRPr kumimoji="1" lang="en-US" altLang="ja-JP" sz="1200">
            <a:solidFill>
              <a:schemeClr val="tx1"/>
            </a:solidFill>
          </a:endParaRPr>
        </a:p>
        <a:p>
          <a:pPr algn="l"/>
          <a:endParaRPr kumimoji="1" lang="en-US" altLang="ja-JP" sz="1200">
            <a:solidFill>
              <a:schemeClr val="tx1"/>
            </a:solidFill>
          </a:endParaRPr>
        </a:p>
        <a:p>
          <a:pPr algn="l"/>
          <a:endParaRPr kumimoji="1" lang="en-US" altLang="ja-JP" sz="1200">
            <a:solidFill>
              <a:schemeClr val="tx1"/>
            </a:solidFill>
          </a:endParaRPr>
        </a:p>
        <a:p>
          <a:pPr algn="l"/>
          <a:endParaRPr kumimoji="1" lang="en-US" altLang="ja-JP" sz="1200">
            <a:solidFill>
              <a:schemeClr val="tx1"/>
            </a:solidFill>
          </a:endParaRPr>
        </a:p>
        <a:p>
          <a:pPr algn="l"/>
          <a:r>
            <a:rPr kumimoji="1" lang="en-US" altLang="ja-JP" sz="1200">
              <a:solidFill>
                <a:schemeClr val="tx1"/>
              </a:solidFill>
            </a:rPr>
            <a:t>※</a:t>
          </a:r>
          <a:r>
            <a:rPr kumimoji="1" lang="ja-JP" altLang="en-US" sz="1200">
              <a:solidFill>
                <a:schemeClr val="tx1"/>
              </a:solidFill>
            </a:rPr>
            <a:t>「メンタリングの実施」については例外とし、「回</a:t>
          </a:r>
          <a:r>
            <a:rPr kumimoji="1" lang="en-US" altLang="ja-JP" sz="1200">
              <a:solidFill>
                <a:schemeClr val="tx1"/>
              </a:solidFill>
            </a:rPr>
            <a:t>/</a:t>
          </a:r>
          <a:r>
            <a:rPr kumimoji="1" lang="ja-JP" altLang="en-US" sz="1200">
              <a:solidFill>
                <a:schemeClr val="tx1"/>
              </a:solidFill>
            </a:rPr>
            <a:t>月・月」で記載をしてください。</a:t>
          </a:r>
          <a:endParaRPr kumimoji="1" lang="en-US" altLang="ja-JP" sz="1200">
            <a:solidFill>
              <a:schemeClr val="tx1"/>
            </a:solidFill>
          </a:endParaRPr>
        </a:p>
        <a:p>
          <a:pPr algn="l"/>
          <a:r>
            <a:rPr kumimoji="1" lang="en-US" altLang="ja-JP" sz="1200">
              <a:solidFill>
                <a:schemeClr val="tx1"/>
              </a:solidFill>
            </a:rPr>
            <a:t>※</a:t>
          </a:r>
          <a:r>
            <a:rPr kumimoji="1" lang="ja-JP" altLang="en-US" sz="1200">
              <a:solidFill>
                <a:schemeClr val="tx1"/>
              </a:solidFill>
            </a:rPr>
            <a:t>その他、考えられる誤記載の例等を右部分に記載していますので、ご参照ください。</a:t>
          </a:r>
          <a:endParaRPr kumimoji="1" lang="en-US" altLang="ja-JP" sz="1200">
            <a:solidFill>
              <a:schemeClr val="tx1"/>
            </a:solidFill>
          </a:endParaRPr>
        </a:p>
        <a:p>
          <a:pPr algn="l"/>
          <a:endParaRPr kumimoji="1" lang="en-US" altLang="ja-JP" sz="1200">
            <a:solidFill>
              <a:schemeClr val="tx1"/>
            </a:solidFill>
          </a:endParaRPr>
        </a:p>
        <a:p>
          <a:pPr algn="l"/>
          <a:endParaRPr kumimoji="1" lang="ja-JP" altLang="en-US" sz="1200">
            <a:solidFill>
              <a:schemeClr val="tx1"/>
            </a:solidFill>
          </a:endParaRPr>
        </a:p>
      </xdr:txBody>
    </xdr:sp>
    <xdr:clientData/>
  </xdr:twoCellAnchor>
  <xdr:twoCellAnchor>
    <xdr:from>
      <xdr:col>20</xdr:col>
      <xdr:colOff>1</xdr:colOff>
      <xdr:row>36</xdr:row>
      <xdr:rowOff>13884</xdr:rowOff>
    </xdr:from>
    <xdr:to>
      <xdr:col>20</xdr:col>
      <xdr:colOff>312964</xdr:colOff>
      <xdr:row>38</xdr:row>
      <xdr:rowOff>23811</xdr:rowOff>
    </xdr:to>
    <xdr:sp macro="" textlink="">
      <xdr:nvSpPr>
        <xdr:cNvPr id="24" name="Right Brace 23">
          <a:extLst>
            <a:ext uri="{FF2B5EF4-FFF2-40B4-BE49-F238E27FC236}">
              <a16:creationId xmlns:a16="http://schemas.microsoft.com/office/drawing/2014/main" id="{D97C6ED3-4F51-49DA-A7B6-9C13AB456A1F}"/>
            </a:ext>
          </a:extLst>
        </xdr:cNvPr>
        <xdr:cNvSpPr/>
      </xdr:nvSpPr>
      <xdr:spPr>
        <a:xfrm>
          <a:off x="19942970" y="5466947"/>
          <a:ext cx="312963" cy="712395"/>
        </a:xfrm>
        <a:prstGeom prst="rightBrace">
          <a:avLst>
            <a:gd name="adj1" fmla="val 8689"/>
            <a:gd name="adj2" fmla="val 48198"/>
          </a:avLst>
        </a:prstGeom>
        <a:ln w="28575">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277246</xdr:colOff>
      <xdr:row>36</xdr:row>
      <xdr:rowOff>-1</xdr:rowOff>
    </xdr:from>
    <xdr:to>
      <xdr:col>31</xdr:col>
      <xdr:colOff>423522</xdr:colOff>
      <xdr:row>41</xdr:row>
      <xdr:rowOff>107156</xdr:rowOff>
    </xdr:to>
    <xdr:sp macro="" textlink="">
      <xdr:nvSpPr>
        <xdr:cNvPr id="25" name="Rectangle: Rounded Corners 24">
          <a:extLst>
            <a:ext uri="{FF2B5EF4-FFF2-40B4-BE49-F238E27FC236}">
              <a16:creationId xmlns:a16="http://schemas.microsoft.com/office/drawing/2014/main" id="{B29E4829-49AA-4195-949B-21D1E0DA1675}"/>
            </a:ext>
          </a:extLst>
        </xdr:cNvPr>
        <xdr:cNvSpPr/>
      </xdr:nvSpPr>
      <xdr:spPr>
        <a:xfrm>
          <a:off x="19898746" y="5453062"/>
          <a:ext cx="8218714" cy="1952625"/>
        </a:xfrm>
        <a:prstGeom prst="roundRect">
          <a:avLst>
            <a:gd name="adj" fmla="val 9500"/>
          </a:avLst>
        </a:prstGeom>
        <a:solidFill>
          <a:schemeClr val="bg1">
            <a:lumMod val="85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t"/>
        <a:lstStyle/>
        <a:p>
          <a:pPr algn="l"/>
          <a:r>
            <a:rPr kumimoji="1" lang="ja-JP" altLang="en-US" sz="1100" u="sng">
              <a:solidFill>
                <a:sysClr val="windowText" lastClr="000000"/>
              </a:solidFill>
            </a:rPr>
            <a:t>誤記載例：</a:t>
          </a:r>
          <a:endParaRPr kumimoji="1" lang="en-US" altLang="ja-JP" sz="1100" u="sng">
            <a:solidFill>
              <a:sysClr val="windowText" lastClr="000000"/>
            </a:solidFill>
          </a:endParaRPr>
        </a:p>
        <a:p>
          <a:pPr algn="l"/>
          <a:r>
            <a:rPr kumimoji="1" lang="ja-JP" altLang="en-US" sz="1100">
              <a:solidFill>
                <a:sysClr val="windowText" lastClr="000000"/>
              </a:solidFill>
            </a:rPr>
            <a:t>２年度目及び最終年度は通年で</a:t>
          </a:r>
          <a:r>
            <a:rPr kumimoji="1" lang="en-US" altLang="ja-JP" sz="1100">
              <a:solidFill>
                <a:sysClr val="windowText" lastClr="000000"/>
              </a:solidFill>
            </a:rPr>
            <a:t>1</a:t>
          </a:r>
          <a:r>
            <a:rPr kumimoji="1" lang="ja-JP" altLang="en-US" sz="1100">
              <a:solidFill>
                <a:sysClr val="windowText" lastClr="000000"/>
              </a:solidFill>
            </a:rPr>
            <a:t>企業プラスという目標に対し、中間及び最終の両者に記載しているため、</a:t>
          </a:r>
          <a:r>
            <a:rPr kumimoji="1" lang="en-US" altLang="ja-JP" sz="1100">
              <a:solidFill>
                <a:sysClr val="windowText" lastClr="000000"/>
              </a:solidFill>
            </a:rPr>
            <a:t>3</a:t>
          </a:r>
          <a:r>
            <a:rPr kumimoji="1" lang="ja-JP" altLang="en-US" sz="1100">
              <a:solidFill>
                <a:sysClr val="windowText" lastClr="000000"/>
              </a:solidFill>
            </a:rPr>
            <a:t>年間の本来の目標値である</a:t>
          </a:r>
          <a:r>
            <a:rPr kumimoji="1" lang="en-US" altLang="ja-JP" sz="1100">
              <a:solidFill>
                <a:sysClr val="windowText" lastClr="000000"/>
              </a:solidFill>
            </a:rPr>
            <a:t>5</a:t>
          </a:r>
          <a:r>
            <a:rPr kumimoji="1" lang="ja-JP" altLang="en-US" sz="1100">
              <a:solidFill>
                <a:sysClr val="windowText" lastClr="000000"/>
              </a:solidFill>
            </a:rPr>
            <a:t>と齟齬が生じている例</a:t>
          </a:r>
        </a:p>
      </xdr:txBody>
    </xdr:sp>
    <xdr:clientData/>
  </xdr:twoCellAnchor>
  <xdr:twoCellAnchor>
    <xdr:from>
      <xdr:col>20</xdr:col>
      <xdr:colOff>15309</xdr:colOff>
      <xdr:row>52</xdr:row>
      <xdr:rowOff>29535</xdr:rowOff>
    </xdr:from>
    <xdr:to>
      <xdr:col>21</xdr:col>
      <xdr:colOff>6804</xdr:colOff>
      <xdr:row>54</xdr:row>
      <xdr:rowOff>11907</xdr:rowOff>
    </xdr:to>
    <xdr:sp macro="" textlink="">
      <xdr:nvSpPr>
        <xdr:cNvPr id="34" name="Right Brace 33">
          <a:extLst>
            <a:ext uri="{FF2B5EF4-FFF2-40B4-BE49-F238E27FC236}">
              <a16:creationId xmlns:a16="http://schemas.microsoft.com/office/drawing/2014/main" id="{B84EE317-2D9B-4CDB-95BE-1ED9483BAC55}"/>
            </a:ext>
          </a:extLst>
        </xdr:cNvPr>
        <xdr:cNvSpPr/>
      </xdr:nvSpPr>
      <xdr:spPr>
        <a:xfrm>
          <a:off x="19958278" y="11102348"/>
          <a:ext cx="312964" cy="684840"/>
        </a:xfrm>
        <a:prstGeom prst="rightBrace">
          <a:avLst>
            <a:gd name="adj1" fmla="val 8689"/>
            <a:gd name="adj2" fmla="val 48198"/>
          </a:avLst>
        </a:prstGeom>
        <a:ln w="28575">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78240</xdr:colOff>
      <xdr:row>46</xdr:row>
      <xdr:rowOff>428618</xdr:rowOff>
    </xdr:from>
    <xdr:to>
      <xdr:col>31</xdr:col>
      <xdr:colOff>607219</xdr:colOff>
      <xdr:row>52</xdr:row>
      <xdr:rowOff>309554</xdr:rowOff>
    </xdr:to>
    <xdr:sp macro="" textlink="">
      <xdr:nvSpPr>
        <xdr:cNvPr id="35" name="Rectangle: Rounded Corners 34">
          <a:extLst>
            <a:ext uri="{FF2B5EF4-FFF2-40B4-BE49-F238E27FC236}">
              <a16:creationId xmlns:a16="http://schemas.microsoft.com/office/drawing/2014/main" id="{D09700B0-636C-4499-A669-321B940594AE}"/>
            </a:ext>
          </a:extLst>
        </xdr:cNvPr>
        <xdr:cNvSpPr/>
      </xdr:nvSpPr>
      <xdr:spPr>
        <a:xfrm>
          <a:off x="20021209" y="9394024"/>
          <a:ext cx="8279948" cy="1988343"/>
        </a:xfrm>
        <a:prstGeom prst="roundRect">
          <a:avLst>
            <a:gd name="adj" fmla="val 5016"/>
          </a:avLst>
        </a:prstGeom>
        <a:solidFill>
          <a:schemeClr val="bg1">
            <a:lumMod val="85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t"/>
        <a:lstStyle/>
        <a:p>
          <a:pPr algn="l"/>
          <a:r>
            <a:rPr kumimoji="1" lang="ja-JP" altLang="en-US" sz="1100" u="sng">
              <a:solidFill>
                <a:sysClr val="windowText" lastClr="000000"/>
              </a:solidFill>
            </a:rPr>
            <a:t>誤記載例：</a:t>
          </a:r>
          <a:endParaRPr kumimoji="1" lang="en-US" altLang="ja-JP" sz="1100" u="sng">
            <a:solidFill>
              <a:sysClr val="windowText" lastClr="000000"/>
            </a:solidFill>
          </a:endParaRPr>
        </a:p>
        <a:p>
          <a:pPr algn="l"/>
          <a:r>
            <a:rPr kumimoji="1" lang="en-US" altLang="ja-JP" sz="1100">
              <a:solidFill>
                <a:sysClr val="windowText" lastClr="000000"/>
              </a:solidFill>
              <a:effectLst/>
              <a:latin typeface="+mn-lt"/>
              <a:ea typeface="+mn-ea"/>
              <a:cs typeface="+mn-cs"/>
            </a:rPr>
            <a:t>2</a:t>
          </a:r>
          <a:r>
            <a:rPr kumimoji="1" lang="ja-JP" altLang="en-US" sz="1100">
              <a:solidFill>
                <a:sysClr val="windowText" lastClr="000000"/>
              </a:solidFill>
              <a:effectLst/>
              <a:latin typeface="+mn-lt"/>
              <a:ea typeface="+mn-ea"/>
              <a:cs typeface="+mn-cs"/>
            </a:rPr>
            <a:t>年目の通年での目標値が「企業数：</a:t>
          </a:r>
          <a:r>
            <a:rPr kumimoji="1" lang="en-US" altLang="ja-JP" sz="1100">
              <a:solidFill>
                <a:sysClr val="windowText" lastClr="000000"/>
              </a:solidFill>
              <a:effectLst/>
              <a:latin typeface="+mn-lt"/>
              <a:ea typeface="+mn-ea"/>
              <a:cs typeface="+mn-cs"/>
            </a:rPr>
            <a:t>2</a:t>
          </a:r>
          <a:r>
            <a:rPr kumimoji="1" lang="ja-JP" altLang="en-US" sz="1100">
              <a:solidFill>
                <a:sysClr val="windowText" lastClr="000000"/>
              </a:solidFill>
              <a:effectLst/>
              <a:latin typeface="+mn-lt"/>
              <a:ea typeface="+mn-ea"/>
              <a:cs typeface="+mn-cs"/>
            </a:rPr>
            <a:t>、協定金：</a:t>
          </a:r>
          <a:r>
            <a:rPr kumimoji="1" lang="en-US" altLang="ja-JP" sz="1100">
              <a:solidFill>
                <a:sysClr val="windowText" lastClr="000000"/>
              </a:solidFill>
              <a:effectLst/>
              <a:latin typeface="+mn-lt"/>
              <a:ea typeface="+mn-ea"/>
              <a:cs typeface="+mn-cs"/>
            </a:rPr>
            <a:t>1,000</a:t>
          </a:r>
          <a:r>
            <a:rPr kumimoji="1" lang="ja-JP" altLang="en-US" sz="1100">
              <a:solidFill>
                <a:sysClr val="windowText" lastClr="000000"/>
              </a:solidFill>
              <a:effectLst/>
              <a:latin typeface="+mn-lt"/>
              <a:ea typeface="+mn-ea"/>
              <a:cs typeface="+mn-cs"/>
            </a:rPr>
            <a:t>」であるのに対し、中間及び最終の両項目に「企業数：</a:t>
          </a:r>
          <a:r>
            <a:rPr kumimoji="1" lang="en-US" altLang="ja-JP" sz="1100">
              <a:solidFill>
                <a:sysClr val="windowText" lastClr="000000"/>
              </a:solidFill>
              <a:effectLst/>
              <a:latin typeface="+mn-lt"/>
              <a:ea typeface="+mn-ea"/>
              <a:cs typeface="+mn-cs"/>
            </a:rPr>
            <a:t>2</a:t>
          </a:r>
          <a:r>
            <a:rPr kumimoji="1" lang="ja-JP" altLang="en-US" sz="1100">
              <a:solidFill>
                <a:sysClr val="windowText" lastClr="000000"/>
              </a:solidFill>
              <a:effectLst/>
              <a:latin typeface="+mn-lt"/>
              <a:ea typeface="+mn-ea"/>
              <a:cs typeface="+mn-cs"/>
            </a:rPr>
            <a:t>、協定金：</a:t>
          </a:r>
          <a:r>
            <a:rPr kumimoji="1" lang="en-US" altLang="ja-JP" sz="1100">
              <a:solidFill>
                <a:sysClr val="windowText" lastClr="000000"/>
              </a:solidFill>
              <a:effectLst/>
              <a:latin typeface="+mn-lt"/>
              <a:ea typeface="+mn-ea"/>
              <a:cs typeface="+mn-cs"/>
            </a:rPr>
            <a:t>1,000</a:t>
          </a:r>
          <a:r>
            <a:rPr kumimoji="1" lang="ja-JP" altLang="en-US" sz="1100">
              <a:solidFill>
                <a:sysClr val="windowText" lastClr="000000"/>
              </a:solidFill>
              <a:effectLst/>
              <a:latin typeface="+mn-lt"/>
              <a:ea typeface="+mn-ea"/>
              <a:cs typeface="+mn-cs"/>
            </a:rPr>
            <a:t>」と</a:t>
          </a:r>
          <a:r>
            <a:rPr kumimoji="1" lang="ja-JP" altLang="ja-JP" sz="1100">
              <a:solidFill>
                <a:sysClr val="windowText" lastClr="000000"/>
              </a:solidFill>
              <a:effectLst/>
              <a:latin typeface="+mn-lt"/>
              <a:ea typeface="+mn-ea"/>
              <a:cs typeface="+mn-cs"/>
            </a:rPr>
            <a:t>記載し</a:t>
          </a:r>
          <a:r>
            <a:rPr kumimoji="1" lang="ja-JP" altLang="en-US" sz="1100">
              <a:solidFill>
                <a:sysClr val="windowText" lastClr="000000"/>
              </a:solidFill>
              <a:effectLst/>
              <a:latin typeface="+mn-lt"/>
              <a:ea typeface="+mn-ea"/>
              <a:cs typeface="+mn-cs"/>
            </a:rPr>
            <a:t>ているため</a:t>
          </a:r>
          <a:r>
            <a:rPr kumimoji="1" lang="ja-JP" altLang="ja-JP" sz="1100">
              <a:solidFill>
                <a:sysClr val="windowText" lastClr="000000"/>
              </a:solidFill>
              <a:effectLst/>
              <a:latin typeface="+mn-lt"/>
              <a:ea typeface="+mn-ea"/>
              <a:cs typeface="+mn-cs"/>
            </a:rPr>
            <a:t>、</a:t>
          </a:r>
          <a:r>
            <a:rPr kumimoji="1" lang="ja-JP" altLang="en-US" sz="1100">
              <a:solidFill>
                <a:sysClr val="windowText" lastClr="000000"/>
              </a:solidFill>
              <a:effectLst/>
              <a:latin typeface="+mn-lt"/>
              <a:ea typeface="+mn-ea"/>
              <a:cs typeface="+mn-cs"/>
            </a:rPr>
            <a:t>意図する目標値と齟齬が生じている例</a:t>
          </a:r>
          <a:endParaRPr kumimoji="1" lang="en-US" altLang="ja-JP" sz="1100">
            <a:solidFill>
              <a:sysClr val="windowText" lastClr="000000"/>
            </a:solidFill>
            <a:effectLst/>
            <a:latin typeface="+mn-lt"/>
            <a:ea typeface="+mn-ea"/>
            <a:cs typeface="+mn-cs"/>
          </a:endParaRPr>
        </a:p>
        <a:p>
          <a:pPr algn="l"/>
          <a:endParaRPr kumimoji="1" lang="en-US" altLang="ja-JP" sz="1100">
            <a:solidFill>
              <a:sysClr val="windowText" lastClr="000000"/>
            </a:solidFill>
            <a:effectLst/>
            <a:latin typeface="+mn-lt"/>
            <a:ea typeface="+mn-ea"/>
            <a:cs typeface="+mn-cs"/>
          </a:endParaRPr>
        </a:p>
        <a:p>
          <a:pPr algn="l"/>
          <a:endParaRPr kumimoji="1" lang="en-US" altLang="ja-JP" sz="1100">
            <a:solidFill>
              <a:sysClr val="windowText" lastClr="000000"/>
            </a:solidFill>
            <a:effectLst/>
            <a:latin typeface="+mn-lt"/>
            <a:ea typeface="+mn-ea"/>
            <a:cs typeface="+mn-cs"/>
          </a:endParaRPr>
        </a:p>
        <a:p>
          <a:pPr algn="l"/>
          <a:endParaRPr kumimoji="1" lang="en-US" altLang="ja-JP" sz="1100">
            <a:solidFill>
              <a:sysClr val="windowText" lastClr="000000"/>
            </a:solidFill>
            <a:effectLst/>
            <a:latin typeface="+mn-lt"/>
            <a:ea typeface="+mn-ea"/>
            <a:cs typeface="+mn-cs"/>
          </a:endParaRPr>
        </a:p>
        <a:p>
          <a:pPr algn="l"/>
          <a:endParaRPr kumimoji="1" lang="en-US" altLang="ja-JP" sz="1100">
            <a:solidFill>
              <a:sysClr val="windowText" lastClr="000000"/>
            </a:solidFill>
            <a:effectLst/>
            <a:latin typeface="+mn-lt"/>
            <a:ea typeface="+mn-ea"/>
            <a:cs typeface="+mn-cs"/>
          </a:endParaRPr>
        </a:p>
        <a:p>
          <a:pPr algn="l"/>
          <a:endParaRPr kumimoji="1" lang="en-US" altLang="ja-JP" sz="1100">
            <a:solidFill>
              <a:sysClr val="windowText" lastClr="000000"/>
            </a:solidFill>
            <a:effectLst/>
            <a:latin typeface="+mn-lt"/>
            <a:ea typeface="+mn-ea"/>
            <a:cs typeface="+mn-cs"/>
          </a:endParaRPr>
        </a:p>
        <a:p>
          <a:pPr algn="l"/>
          <a:endParaRPr kumimoji="1" lang="en-US" altLang="ja-JP" sz="1100">
            <a:solidFill>
              <a:sysClr val="windowText" lastClr="000000"/>
            </a:solidFill>
            <a:effectLst/>
            <a:latin typeface="+mn-lt"/>
            <a:ea typeface="+mn-ea"/>
            <a:cs typeface="+mn-cs"/>
          </a:endParaRPr>
        </a:p>
        <a:p>
          <a:pPr algn="l"/>
          <a:endParaRPr kumimoji="1" lang="en-US" altLang="ja-JP" sz="1100">
            <a:solidFill>
              <a:sysClr val="windowText" lastClr="000000"/>
            </a:solidFill>
            <a:effectLst/>
            <a:latin typeface="+mn-lt"/>
            <a:ea typeface="+mn-ea"/>
            <a:cs typeface="+mn-cs"/>
          </a:endParaRPr>
        </a:p>
        <a:p>
          <a:pPr algn="l"/>
          <a:endParaRPr kumimoji="1" lang="en-US" altLang="ja-JP" sz="1100">
            <a:solidFill>
              <a:sysClr val="windowText" lastClr="000000"/>
            </a:solidFill>
            <a:effectLst/>
            <a:latin typeface="+mn-lt"/>
            <a:ea typeface="+mn-ea"/>
            <a:cs typeface="+mn-cs"/>
          </a:endParaRPr>
        </a:p>
        <a:p>
          <a:pPr algn="l"/>
          <a:endParaRPr kumimoji="1" lang="en-US" altLang="ja-JP" sz="1100">
            <a:solidFill>
              <a:sysClr val="windowText" lastClr="000000"/>
            </a:solidFill>
            <a:effectLst/>
            <a:latin typeface="+mn-lt"/>
            <a:ea typeface="+mn-ea"/>
            <a:cs typeface="+mn-cs"/>
          </a:endParaRPr>
        </a:p>
        <a:p>
          <a:pPr algn="l"/>
          <a:endParaRPr kumimoji="1" lang="en-US" altLang="ja-JP" sz="1100">
            <a:solidFill>
              <a:sysClr val="windowText" lastClr="000000"/>
            </a:solidFill>
            <a:effectLst/>
            <a:latin typeface="+mn-lt"/>
            <a:ea typeface="+mn-ea"/>
            <a:cs typeface="+mn-cs"/>
          </a:endParaRPr>
        </a:p>
        <a:p>
          <a:pPr algn="l"/>
          <a:endParaRPr kumimoji="1" lang="ja-JP" altLang="en-US" sz="1100">
            <a:solidFill>
              <a:sysClr val="windowText" lastClr="000000"/>
            </a:solidFill>
          </a:endParaRPr>
        </a:p>
      </xdr:txBody>
    </xdr:sp>
    <xdr:clientData/>
  </xdr:twoCellAnchor>
  <xdr:twoCellAnchor>
    <xdr:from>
      <xdr:col>1</xdr:col>
      <xdr:colOff>340974</xdr:colOff>
      <xdr:row>3</xdr:row>
      <xdr:rowOff>198787</xdr:rowOff>
    </xdr:from>
    <xdr:to>
      <xdr:col>13</xdr:col>
      <xdr:colOff>476251</xdr:colOff>
      <xdr:row>8</xdr:row>
      <xdr:rowOff>238123</xdr:rowOff>
    </xdr:to>
    <xdr:grpSp>
      <xdr:nvGrpSpPr>
        <xdr:cNvPr id="5" name="Group 4">
          <a:extLst>
            <a:ext uri="{FF2B5EF4-FFF2-40B4-BE49-F238E27FC236}">
              <a16:creationId xmlns:a16="http://schemas.microsoft.com/office/drawing/2014/main" id="{5FF6492A-C783-4B13-A9AD-7C0B210ACF27}"/>
            </a:ext>
          </a:extLst>
        </xdr:cNvPr>
        <xdr:cNvGrpSpPr/>
      </xdr:nvGrpSpPr>
      <xdr:grpSpPr>
        <a:xfrm>
          <a:off x="793412" y="1163193"/>
          <a:ext cx="13279777" cy="1646680"/>
          <a:chOff x="793412" y="984603"/>
          <a:chExt cx="12220120" cy="1646680"/>
        </a:xfrm>
      </xdr:grpSpPr>
      <xdr:pic>
        <xdr:nvPicPr>
          <xdr:cNvPr id="4" name="Picture 3">
            <a:extLst>
              <a:ext uri="{FF2B5EF4-FFF2-40B4-BE49-F238E27FC236}">
                <a16:creationId xmlns:a16="http://schemas.microsoft.com/office/drawing/2014/main" id="{D63B1E7D-AE94-437E-AC5B-9E78371A0B50}"/>
              </a:ext>
            </a:extLst>
          </xdr:cNvPr>
          <xdr:cNvPicPr>
            <a:picLocks noChangeAspect="1"/>
          </xdr:cNvPicPr>
        </xdr:nvPicPr>
        <xdr:blipFill>
          <a:blip xmlns:r="http://schemas.openxmlformats.org/officeDocument/2006/relationships" r:embed="rId1"/>
          <a:stretch>
            <a:fillRect/>
          </a:stretch>
        </xdr:blipFill>
        <xdr:spPr>
          <a:xfrm>
            <a:off x="805318" y="984603"/>
            <a:ext cx="12208214" cy="1634384"/>
          </a:xfrm>
          <a:prstGeom prst="rect">
            <a:avLst/>
          </a:prstGeom>
        </xdr:spPr>
      </xdr:pic>
      <xdr:grpSp>
        <xdr:nvGrpSpPr>
          <xdr:cNvPr id="23" name="Group 22">
            <a:extLst>
              <a:ext uri="{FF2B5EF4-FFF2-40B4-BE49-F238E27FC236}">
                <a16:creationId xmlns:a16="http://schemas.microsoft.com/office/drawing/2014/main" id="{F5612D09-5FF8-4652-A4EB-6A401F935DED}"/>
              </a:ext>
            </a:extLst>
          </xdr:cNvPr>
          <xdr:cNvGrpSpPr/>
        </xdr:nvGrpSpPr>
        <xdr:grpSpPr>
          <a:xfrm>
            <a:off x="793412" y="2044260"/>
            <a:ext cx="11095464" cy="587023"/>
            <a:chOff x="650540" y="2068071"/>
            <a:chExt cx="11386681" cy="587023"/>
          </a:xfrm>
        </xdr:grpSpPr>
        <xdr:grpSp>
          <xdr:nvGrpSpPr>
            <xdr:cNvPr id="3" name="Group 2">
              <a:extLst>
                <a:ext uri="{FF2B5EF4-FFF2-40B4-BE49-F238E27FC236}">
                  <a16:creationId xmlns:a16="http://schemas.microsoft.com/office/drawing/2014/main" id="{0FC6D633-05F7-49FB-A7B4-FC0E56CE24D3}"/>
                </a:ext>
              </a:extLst>
            </xdr:cNvPr>
            <xdr:cNvGrpSpPr/>
          </xdr:nvGrpSpPr>
          <xdr:grpSpPr>
            <a:xfrm>
              <a:off x="650540" y="2068071"/>
              <a:ext cx="11386681" cy="587023"/>
              <a:chOff x="19580673" y="7429240"/>
              <a:chExt cx="10413657" cy="616718"/>
            </a:xfrm>
          </xdr:grpSpPr>
          <xdr:sp macro="" textlink="">
            <xdr:nvSpPr>
              <xdr:cNvPr id="10" name="Rectangle 9">
                <a:extLst>
                  <a:ext uri="{FF2B5EF4-FFF2-40B4-BE49-F238E27FC236}">
                    <a16:creationId xmlns:a16="http://schemas.microsoft.com/office/drawing/2014/main" id="{EA220B35-0D39-4C32-8865-2948240C2CF0}"/>
                  </a:ext>
                </a:extLst>
              </xdr:cNvPr>
              <xdr:cNvSpPr/>
            </xdr:nvSpPr>
            <xdr:spPr>
              <a:xfrm>
                <a:off x="29090555" y="7436254"/>
                <a:ext cx="903775" cy="334514"/>
              </a:xfrm>
              <a:prstGeom prst="rect">
                <a:avLst/>
              </a:prstGeom>
              <a:noFill/>
              <a:ln w="28575">
                <a:solidFill>
                  <a:srgbClr val="C0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 name="Rectangle 10">
                <a:extLst>
                  <a:ext uri="{FF2B5EF4-FFF2-40B4-BE49-F238E27FC236}">
                    <a16:creationId xmlns:a16="http://schemas.microsoft.com/office/drawing/2014/main" id="{78E5C948-4C37-4C7F-9D11-11CF72DECDF0}"/>
                  </a:ext>
                </a:extLst>
              </xdr:cNvPr>
              <xdr:cNvSpPr/>
            </xdr:nvSpPr>
            <xdr:spPr>
              <a:xfrm>
                <a:off x="19580673" y="7429240"/>
                <a:ext cx="657266" cy="612322"/>
              </a:xfrm>
              <a:prstGeom prst="rect">
                <a:avLst/>
              </a:prstGeom>
              <a:noFill/>
              <a:ln w="28575">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 name="Rectangle 11">
                <a:extLst>
                  <a:ext uri="{FF2B5EF4-FFF2-40B4-BE49-F238E27FC236}">
                    <a16:creationId xmlns:a16="http://schemas.microsoft.com/office/drawing/2014/main" id="{7DB7798A-BB21-46F6-89FC-21063DC1DE4C}"/>
                  </a:ext>
                </a:extLst>
              </xdr:cNvPr>
              <xdr:cNvSpPr/>
            </xdr:nvSpPr>
            <xdr:spPr>
              <a:xfrm>
                <a:off x="21460776" y="7429240"/>
                <a:ext cx="544287" cy="612322"/>
              </a:xfrm>
              <a:prstGeom prst="rect">
                <a:avLst/>
              </a:prstGeom>
              <a:noFill/>
              <a:ln w="28575">
                <a:solidFill>
                  <a:srgbClr val="C0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Rectangle 12">
                <a:extLst>
                  <a:ext uri="{FF2B5EF4-FFF2-40B4-BE49-F238E27FC236}">
                    <a16:creationId xmlns:a16="http://schemas.microsoft.com/office/drawing/2014/main" id="{D750448E-B4F0-4493-A8DC-5D3E2137CAE6}"/>
                  </a:ext>
                </a:extLst>
              </xdr:cNvPr>
              <xdr:cNvSpPr/>
            </xdr:nvSpPr>
            <xdr:spPr>
              <a:xfrm>
                <a:off x="22975321" y="7429240"/>
                <a:ext cx="881994" cy="366546"/>
              </a:xfrm>
              <a:prstGeom prst="rect">
                <a:avLst/>
              </a:prstGeom>
              <a:noFill/>
              <a:ln w="28575">
                <a:solidFill>
                  <a:srgbClr val="C0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4" name="Rectangle 13">
                <a:extLst>
                  <a:ext uri="{FF2B5EF4-FFF2-40B4-BE49-F238E27FC236}">
                    <a16:creationId xmlns:a16="http://schemas.microsoft.com/office/drawing/2014/main" id="{F6484A4D-2925-420C-89BE-98DFFA2830F2}"/>
                  </a:ext>
                </a:extLst>
              </xdr:cNvPr>
              <xdr:cNvSpPr/>
            </xdr:nvSpPr>
            <xdr:spPr>
              <a:xfrm>
                <a:off x="25110161" y="7429240"/>
                <a:ext cx="902285" cy="379054"/>
              </a:xfrm>
              <a:prstGeom prst="rect">
                <a:avLst/>
              </a:prstGeom>
              <a:noFill/>
              <a:ln w="28575">
                <a:solidFill>
                  <a:srgbClr val="C0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5" name="Rectangle 14">
                <a:extLst>
                  <a:ext uri="{FF2B5EF4-FFF2-40B4-BE49-F238E27FC236}">
                    <a16:creationId xmlns:a16="http://schemas.microsoft.com/office/drawing/2014/main" id="{9A05874D-B0E5-470D-9504-31058A7F13DB}"/>
                  </a:ext>
                </a:extLst>
              </xdr:cNvPr>
              <xdr:cNvSpPr/>
            </xdr:nvSpPr>
            <xdr:spPr>
              <a:xfrm>
                <a:off x="26978122" y="7429240"/>
                <a:ext cx="927264" cy="366546"/>
              </a:xfrm>
              <a:prstGeom prst="rect">
                <a:avLst/>
              </a:prstGeom>
              <a:noFill/>
              <a:ln w="28575">
                <a:solidFill>
                  <a:srgbClr val="C0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Rectangle 15">
                <a:extLst>
                  <a:ext uri="{FF2B5EF4-FFF2-40B4-BE49-F238E27FC236}">
                    <a16:creationId xmlns:a16="http://schemas.microsoft.com/office/drawing/2014/main" id="{4826ED49-F51A-4A19-B029-81C9045E0C0C}"/>
                  </a:ext>
                </a:extLst>
              </xdr:cNvPr>
              <xdr:cNvSpPr/>
            </xdr:nvSpPr>
            <xdr:spPr>
              <a:xfrm>
                <a:off x="29101444" y="7795785"/>
                <a:ext cx="892884" cy="250173"/>
              </a:xfrm>
              <a:prstGeom prst="rect">
                <a:avLst/>
              </a:prstGeom>
              <a:noFill/>
              <a:ln w="28575">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xnSp macro="">
          <xdr:nvCxnSpPr>
            <xdr:cNvPr id="19" name="Connector: Elbow 18">
              <a:extLst>
                <a:ext uri="{FF2B5EF4-FFF2-40B4-BE49-F238E27FC236}">
                  <a16:creationId xmlns:a16="http://schemas.microsoft.com/office/drawing/2014/main" id="{19BEC967-3F5E-45A4-8156-5316DEE773C2}"/>
                </a:ext>
              </a:extLst>
            </xdr:cNvPr>
            <xdr:cNvCxnSpPr>
              <a:stCxn id="11" idx="2"/>
              <a:endCxn id="16" idx="2"/>
            </xdr:cNvCxnSpPr>
          </xdr:nvCxnSpPr>
          <xdr:spPr>
            <a:xfrm rot="16200000" flipH="1">
              <a:off x="6277379" y="-2616590"/>
              <a:ext cx="4184" cy="10539183"/>
            </a:xfrm>
            <a:prstGeom prst="bentConnector3">
              <a:avLst>
                <a:gd name="adj1" fmla="val 5563671"/>
              </a:avLst>
            </a:prstGeom>
            <a:ln w="19050">
              <a:solidFill>
                <a:srgbClr val="C0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grpSp>
    </xdr:grpSp>
    <xdr:clientData/>
  </xdr:twoCellAnchor>
  <xdr:twoCellAnchor editAs="oneCell">
    <xdr:from>
      <xdr:col>21</xdr:col>
      <xdr:colOff>166687</xdr:colOff>
      <xdr:row>38</xdr:row>
      <xdr:rowOff>119061</xdr:rowOff>
    </xdr:from>
    <xdr:to>
      <xdr:col>31</xdr:col>
      <xdr:colOff>275347</xdr:colOff>
      <xdr:row>40</xdr:row>
      <xdr:rowOff>439039</xdr:rowOff>
    </xdr:to>
    <xdr:pic>
      <xdr:nvPicPr>
        <xdr:cNvPr id="6" name="Picture 5">
          <a:extLst>
            <a:ext uri="{FF2B5EF4-FFF2-40B4-BE49-F238E27FC236}">
              <a16:creationId xmlns:a16="http://schemas.microsoft.com/office/drawing/2014/main" id="{D6110174-ED0D-4641-A95A-D49C0AD44646}"/>
            </a:ext>
          </a:extLst>
        </xdr:cNvPr>
        <xdr:cNvPicPr>
          <a:picLocks noChangeAspect="1"/>
        </xdr:cNvPicPr>
      </xdr:nvPicPr>
      <xdr:blipFill>
        <a:blip xmlns:r="http://schemas.openxmlformats.org/officeDocument/2006/relationships" r:embed="rId2"/>
        <a:stretch>
          <a:fillRect/>
        </a:stretch>
      </xdr:blipFill>
      <xdr:spPr>
        <a:xfrm>
          <a:off x="20109656" y="6274592"/>
          <a:ext cx="7859628" cy="1022447"/>
        </a:xfrm>
        <a:prstGeom prst="rect">
          <a:avLst/>
        </a:prstGeom>
      </xdr:spPr>
    </xdr:pic>
    <xdr:clientData/>
  </xdr:twoCellAnchor>
  <xdr:twoCellAnchor editAs="oneCell">
    <xdr:from>
      <xdr:col>21</xdr:col>
      <xdr:colOff>238124</xdr:colOff>
      <xdr:row>49</xdr:row>
      <xdr:rowOff>142868</xdr:rowOff>
    </xdr:from>
    <xdr:to>
      <xdr:col>31</xdr:col>
      <xdr:colOff>382501</xdr:colOff>
      <xdr:row>51</xdr:row>
      <xdr:rowOff>110305</xdr:rowOff>
    </xdr:to>
    <xdr:pic>
      <xdr:nvPicPr>
        <xdr:cNvPr id="8" name="Picture 7">
          <a:extLst>
            <a:ext uri="{FF2B5EF4-FFF2-40B4-BE49-F238E27FC236}">
              <a16:creationId xmlns:a16="http://schemas.microsoft.com/office/drawing/2014/main" id="{9EF5596B-19AD-4C42-A242-0441ACC2E0C3}"/>
            </a:ext>
          </a:extLst>
        </xdr:cNvPr>
        <xdr:cNvPicPr>
          <a:picLocks noChangeAspect="1"/>
        </xdr:cNvPicPr>
      </xdr:nvPicPr>
      <xdr:blipFill>
        <a:blip xmlns:r="http://schemas.openxmlformats.org/officeDocument/2006/relationships" r:embed="rId3"/>
        <a:stretch>
          <a:fillRect/>
        </a:stretch>
      </xdr:blipFill>
      <xdr:spPr>
        <a:xfrm>
          <a:off x="20181093" y="10251274"/>
          <a:ext cx="7895345" cy="1027093"/>
        </a:xfrm>
        <a:prstGeom prst="rect">
          <a:avLst/>
        </a:prstGeom>
      </xdr:spPr>
    </xdr:pic>
    <xdr:clientData/>
  </xdr:twoCellAnchor>
  <xdr:twoCellAnchor editAs="oneCell">
    <xdr:from>
      <xdr:col>21</xdr:col>
      <xdr:colOff>226219</xdr:colOff>
      <xdr:row>54</xdr:row>
      <xdr:rowOff>285741</xdr:rowOff>
    </xdr:from>
    <xdr:to>
      <xdr:col>31</xdr:col>
      <xdr:colOff>392907</xdr:colOff>
      <xdr:row>57</xdr:row>
      <xdr:rowOff>160525</xdr:rowOff>
    </xdr:to>
    <xdr:pic>
      <xdr:nvPicPr>
        <xdr:cNvPr id="9" name="Picture 8">
          <a:extLst>
            <a:ext uri="{FF2B5EF4-FFF2-40B4-BE49-F238E27FC236}">
              <a16:creationId xmlns:a16="http://schemas.microsoft.com/office/drawing/2014/main" id="{187D1DAC-19AB-420A-9234-32EA9E217B95}"/>
            </a:ext>
          </a:extLst>
        </xdr:cNvPr>
        <xdr:cNvPicPr>
          <a:picLocks noChangeAspect="1"/>
        </xdr:cNvPicPr>
      </xdr:nvPicPr>
      <xdr:blipFill>
        <a:blip xmlns:r="http://schemas.openxmlformats.org/officeDocument/2006/relationships" r:embed="rId4"/>
        <a:stretch>
          <a:fillRect/>
        </a:stretch>
      </xdr:blipFill>
      <xdr:spPr>
        <a:xfrm>
          <a:off x="20169188" y="12061022"/>
          <a:ext cx="7917656" cy="1017784"/>
        </a:xfrm>
        <a:prstGeom prst="rect">
          <a:avLst/>
        </a:prstGeom>
      </xdr:spPr>
    </xdr:pic>
    <xdr:clientData/>
  </xdr:twoCellAnchor>
</xdr:wsDr>
</file>

<file path=xl/theme/theme1.xml><?xml version="1.0" encoding="utf-8"?>
<a:theme xmlns:a="http://schemas.openxmlformats.org/drawingml/2006/main" name="DeloitteColors">
  <a:themeElements>
    <a:clrScheme name="Deloitte">
      <a:dk1>
        <a:srgbClr val="000000"/>
      </a:dk1>
      <a:lt1>
        <a:srgbClr val="FFFFFF"/>
      </a:lt1>
      <a:dk2>
        <a:srgbClr val="44546A"/>
      </a:dk2>
      <a:lt2>
        <a:srgbClr val="E7E6E6"/>
      </a:lt2>
      <a:accent1>
        <a:srgbClr val="86BC25"/>
      </a:accent1>
      <a:accent2>
        <a:srgbClr val="046A38"/>
      </a:accent2>
      <a:accent3>
        <a:srgbClr val="62B5E5"/>
      </a:accent3>
      <a:accent4>
        <a:srgbClr val="012169"/>
      </a:accent4>
      <a:accent5>
        <a:srgbClr val="0097A9"/>
      </a:accent5>
      <a:accent6>
        <a:srgbClr val="75787B"/>
      </a:accent6>
      <a:hlink>
        <a:srgbClr val="00A3E0"/>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66"/>
  <sheetViews>
    <sheetView showGridLines="0" tabSelected="1" zoomScale="80" zoomScaleNormal="80" workbookViewId="0">
      <selection activeCell="B1" sqref="B1"/>
    </sheetView>
  </sheetViews>
  <sheetFormatPr defaultRowHeight="18.75" x14ac:dyDescent="0.4"/>
  <cols>
    <col min="1" max="1" width="5.875" customWidth="1"/>
    <col min="2" max="2" width="16.875" customWidth="1"/>
    <col min="3" max="3" width="23.875" customWidth="1"/>
    <col min="4" max="4" width="11" customWidth="1"/>
    <col min="5" max="5" width="13.125" bestFit="1" customWidth="1"/>
    <col min="6" max="6" width="18" customWidth="1"/>
    <col min="7" max="7" width="11" customWidth="1"/>
    <col min="8" max="8" width="26" customWidth="1"/>
    <col min="9" max="9" width="6.875" style="22" customWidth="1"/>
    <col min="10" max="10" width="11" customWidth="1"/>
    <col min="11" max="11" width="26" customWidth="1"/>
    <col min="12" max="12" width="6.875" style="22" customWidth="1"/>
    <col min="13" max="13" width="11" customWidth="1"/>
    <col min="14" max="14" width="26" customWidth="1"/>
    <col min="15" max="15" width="6.875" style="22" customWidth="1"/>
    <col min="16" max="16" width="11" customWidth="1"/>
    <col min="17" max="17" width="26" customWidth="1"/>
    <col min="18" max="18" width="6.875" style="22" customWidth="1"/>
    <col min="19" max="19" width="11" customWidth="1"/>
    <col min="20" max="20" width="26" customWidth="1"/>
  </cols>
  <sheetData>
    <row r="1" spans="1:20" ht="25.5" x14ac:dyDescent="0.4">
      <c r="A1" s="58" t="s">
        <v>60</v>
      </c>
    </row>
    <row r="2" spans="1:20" ht="18.75" customHeight="1" x14ac:dyDescent="0.4">
      <c r="A2" s="10"/>
    </row>
    <row r="3" spans="1:20" ht="20.25" x14ac:dyDescent="0.4">
      <c r="A3" s="1"/>
      <c r="O3" s="174" t="s">
        <v>16</v>
      </c>
      <c r="P3" s="174"/>
      <c r="Q3" s="175"/>
      <c r="R3" s="175"/>
      <c r="S3" s="175"/>
      <c r="T3" s="175"/>
    </row>
    <row r="4" spans="1:20" s="5" customFormat="1" ht="25.5" x14ac:dyDescent="0.4">
      <c r="A4" s="12" t="s">
        <v>37</v>
      </c>
      <c r="B4" s="8"/>
      <c r="C4" s="8"/>
      <c r="D4" s="8"/>
      <c r="E4" s="8"/>
      <c r="F4" s="8"/>
      <c r="G4" s="8"/>
      <c r="H4" s="8"/>
      <c r="I4" s="23"/>
      <c r="J4" s="8"/>
      <c r="K4" s="8"/>
      <c r="L4" s="23"/>
      <c r="M4" s="8"/>
      <c r="N4" s="8"/>
      <c r="O4" s="27"/>
      <c r="R4" s="27"/>
    </row>
    <row r="5" spans="1:20" s="6" customFormat="1" ht="20.25" x14ac:dyDescent="0.4">
      <c r="A5" s="9"/>
      <c r="B5" s="13" t="s">
        <v>28</v>
      </c>
      <c r="C5" s="13"/>
      <c r="D5" s="13"/>
      <c r="E5" s="13"/>
      <c r="F5" s="13"/>
      <c r="G5" s="13"/>
      <c r="H5" s="13"/>
      <c r="I5" s="24"/>
      <c r="J5" s="13"/>
      <c r="K5" s="13"/>
      <c r="L5" s="24"/>
      <c r="M5" s="13"/>
      <c r="N5" s="13"/>
      <c r="O5" s="24"/>
      <c r="P5" s="13"/>
      <c r="Q5" s="13"/>
      <c r="R5" s="29"/>
      <c r="S5" s="7"/>
    </row>
    <row r="6" spans="1:20" s="6" customFormat="1" ht="20.25" x14ac:dyDescent="0.4">
      <c r="A6" s="9"/>
      <c r="B6" s="13" t="s">
        <v>19</v>
      </c>
      <c r="C6" s="13"/>
      <c r="D6" s="13"/>
      <c r="E6" s="13"/>
      <c r="F6" s="13"/>
      <c r="G6" s="13"/>
      <c r="H6" s="13"/>
      <c r="I6" s="24"/>
      <c r="J6" s="13"/>
      <c r="K6" s="13"/>
      <c r="L6" s="24"/>
      <c r="M6" s="13"/>
      <c r="N6" s="13"/>
      <c r="O6" s="24"/>
      <c r="P6" s="13"/>
      <c r="Q6" s="13"/>
      <c r="R6" s="29"/>
      <c r="S6" s="7"/>
    </row>
    <row r="7" spans="1:20" s="6" customFormat="1" ht="20.25" x14ac:dyDescent="0.4">
      <c r="A7" s="9"/>
      <c r="B7" s="13" t="s">
        <v>20</v>
      </c>
      <c r="C7" s="13"/>
      <c r="D7" s="13"/>
      <c r="E7" s="13"/>
      <c r="F7" s="13"/>
      <c r="G7" s="13"/>
      <c r="H7" s="13"/>
      <c r="I7" s="24"/>
      <c r="J7" s="13"/>
      <c r="K7" s="13"/>
      <c r="L7" s="24"/>
      <c r="M7" s="13"/>
      <c r="N7" s="13"/>
      <c r="O7" s="24"/>
      <c r="P7" s="13"/>
      <c r="Q7" s="13"/>
      <c r="R7" s="29"/>
      <c r="S7" s="7"/>
    </row>
    <row r="8" spans="1:20" s="6" customFormat="1" ht="41.25" customHeight="1" x14ac:dyDescent="0.4">
      <c r="A8" s="9"/>
      <c r="B8" s="176"/>
      <c r="C8" s="177"/>
      <c r="D8" s="177"/>
      <c r="E8" s="177"/>
      <c r="F8" s="177"/>
      <c r="G8" s="177"/>
      <c r="H8" s="177"/>
      <c r="I8" s="177"/>
      <c r="J8" s="177"/>
      <c r="K8" s="177"/>
      <c r="L8" s="177"/>
      <c r="M8" s="177"/>
      <c r="N8" s="177"/>
      <c r="O8" s="177"/>
      <c r="P8" s="177"/>
      <c r="Q8" s="177"/>
      <c r="R8" s="177"/>
      <c r="S8" s="177"/>
      <c r="T8" s="178"/>
    </row>
    <row r="9" spans="1:20" s="6" customFormat="1" ht="20.25" x14ac:dyDescent="0.4">
      <c r="A9" s="9"/>
      <c r="B9" s="13" t="s">
        <v>21</v>
      </c>
      <c r="C9" s="9"/>
      <c r="D9" s="9"/>
      <c r="E9" s="9"/>
      <c r="F9" s="9"/>
      <c r="G9" s="9"/>
      <c r="H9" s="9"/>
      <c r="I9" s="25"/>
      <c r="J9" s="9"/>
      <c r="K9" s="9"/>
      <c r="L9" s="25"/>
      <c r="M9" s="9"/>
      <c r="N9" s="9"/>
      <c r="O9" s="28"/>
      <c r="R9" s="29"/>
      <c r="S9" s="7"/>
    </row>
    <row r="10" spans="1:20" s="6" customFormat="1" ht="41.25" customHeight="1" x14ac:dyDescent="0.4">
      <c r="A10" s="9"/>
      <c r="B10" s="176"/>
      <c r="C10" s="177"/>
      <c r="D10" s="177"/>
      <c r="E10" s="177"/>
      <c r="F10" s="177"/>
      <c r="G10" s="177"/>
      <c r="H10" s="177"/>
      <c r="I10" s="177"/>
      <c r="J10" s="177"/>
      <c r="K10" s="177"/>
      <c r="L10" s="177"/>
      <c r="M10" s="177"/>
      <c r="N10" s="177"/>
      <c r="O10" s="177"/>
      <c r="P10" s="177"/>
      <c r="Q10" s="177"/>
      <c r="R10" s="177"/>
      <c r="S10" s="177"/>
      <c r="T10" s="178"/>
    </row>
    <row r="11" spans="1:20" s="6" customFormat="1" ht="20.25" x14ac:dyDescent="0.4">
      <c r="A11" s="9"/>
      <c r="B11" s="13" t="s">
        <v>22</v>
      </c>
      <c r="C11" s="9"/>
      <c r="D11" s="9"/>
      <c r="E11" s="9"/>
      <c r="F11" s="9"/>
      <c r="G11" s="9"/>
      <c r="H11" s="9"/>
      <c r="I11" s="25"/>
      <c r="J11" s="9"/>
      <c r="K11" s="9"/>
      <c r="L11" s="25"/>
      <c r="M11" s="9"/>
      <c r="N11" s="9"/>
      <c r="O11" s="28"/>
      <c r="R11" s="29"/>
      <c r="S11" s="7"/>
    </row>
    <row r="12" spans="1:20" s="6" customFormat="1" ht="41.25" customHeight="1" x14ac:dyDescent="0.4">
      <c r="A12" s="9"/>
      <c r="B12" s="176"/>
      <c r="C12" s="177"/>
      <c r="D12" s="177"/>
      <c r="E12" s="177"/>
      <c r="F12" s="177"/>
      <c r="G12" s="177"/>
      <c r="H12" s="177"/>
      <c r="I12" s="177"/>
      <c r="J12" s="177"/>
      <c r="K12" s="177"/>
      <c r="L12" s="177"/>
      <c r="M12" s="177"/>
      <c r="N12" s="177"/>
      <c r="O12" s="177"/>
      <c r="P12" s="177"/>
      <c r="Q12" s="177"/>
      <c r="R12" s="177"/>
      <c r="S12" s="177"/>
      <c r="T12" s="178"/>
    </row>
    <row r="13" spans="1:20" s="6" customFormat="1" ht="20.25" x14ac:dyDescent="0.4">
      <c r="A13" s="9"/>
      <c r="B13" s="13" t="s">
        <v>23</v>
      </c>
      <c r="C13" s="9"/>
      <c r="D13" s="9"/>
      <c r="E13" s="9"/>
      <c r="F13" s="9"/>
      <c r="G13" s="9"/>
      <c r="H13" s="9"/>
      <c r="I13" s="25"/>
      <c r="J13" s="9"/>
      <c r="K13" s="9"/>
      <c r="L13" s="25"/>
      <c r="M13" s="9"/>
      <c r="N13" s="9"/>
      <c r="O13" s="28"/>
      <c r="R13" s="29"/>
      <c r="S13" s="7"/>
    </row>
    <row r="14" spans="1:20" s="6" customFormat="1" ht="41.25" customHeight="1" x14ac:dyDescent="0.4">
      <c r="A14" s="9"/>
      <c r="B14" s="176"/>
      <c r="C14" s="177"/>
      <c r="D14" s="177"/>
      <c r="E14" s="177"/>
      <c r="F14" s="177"/>
      <c r="G14" s="177"/>
      <c r="H14" s="177"/>
      <c r="I14" s="177"/>
      <c r="J14" s="177"/>
      <c r="K14" s="177"/>
      <c r="L14" s="177"/>
      <c r="M14" s="177"/>
      <c r="N14" s="177"/>
      <c r="O14" s="177"/>
      <c r="P14" s="177"/>
      <c r="Q14" s="177"/>
      <c r="R14" s="177"/>
      <c r="S14" s="177"/>
      <c r="T14" s="178"/>
    </row>
    <row r="15" spans="1:20" s="6" customFormat="1" ht="20.25" x14ac:dyDescent="0.4">
      <c r="A15" s="9"/>
      <c r="B15" s="13"/>
      <c r="C15" s="9"/>
      <c r="D15" s="9"/>
      <c r="E15" s="9"/>
      <c r="F15" s="9"/>
      <c r="G15" s="9"/>
      <c r="H15" s="9"/>
      <c r="I15" s="25"/>
      <c r="J15" s="9"/>
      <c r="K15" s="9"/>
      <c r="L15" s="25"/>
      <c r="M15" s="9"/>
      <c r="N15" s="9"/>
      <c r="O15" s="28"/>
      <c r="R15" s="29"/>
      <c r="S15" s="7"/>
    </row>
    <row r="16" spans="1:20" s="6" customFormat="1" ht="20.25" x14ac:dyDescent="0.4">
      <c r="A16" s="13" t="s">
        <v>26</v>
      </c>
      <c r="B16" s="13"/>
      <c r="C16" s="9"/>
      <c r="D16" s="9"/>
      <c r="E16" s="9"/>
      <c r="F16" s="9"/>
      <c r="G16" s="9"/>
      <c r="H16" s="9"/>
      <c r="I16" s="25"/>
      <c r="J16" s="9"/>
      <c r="K16" s="9"/>
      <c r="L16" s="25"/>
      <c r="M16" s="9"/>
      <c r="N16" s="9"/>
      <c r="O16" s="28"/>
      <c r="R16" s="29"/>
      <c r="S16" s="7"/>
    </row>
    <row r="17" spans="1:20" s="6" customFormat="1" ht="20.25" x14ac:dyDescent="0.4">
      <c r="A17" s="13" t="s">
        <v>29</v>
      </c>
      <c r="B17" s="13"/>
      <c r="C17" s="9"/>
      <c r="D17" s="9"/>
      <c r="E17" s="9"/>
      <c r="F17" s="9"/>
      <c r="G17" s="9"/>
      <c r="H17" s="9"/>
      <c r="I17" s="25"/>
      <c r="J17" s="9"/>
      <c r="K17" s="9"/>
      <c r="L17" s="25"/>
      <c r="M17" s="9"/>
      <c r="N17" s="9"/>
      <c r="O17" s="28"/>
      <c r="R17" s="29"/>
      <c r="S17" s="7"/>
    </row>
    <row r="18" spans="1:20" s="6" customFormat="1" ht="20.25" x14ac:dyDescent="0.4">
      <c r="A18" s="13" t="s">
        <v>27</v>
      </c>
      <c r="B18" s="13"/>
      <c r="C18" s="9"/>
      <c r="D18" s="9"/>
      <c r="E18" s="9"/>
      <c r="F18" s="9"/>
      <c r="G18" s="9"/>
      <c r="H18" s="9"/>
      <c r="I18" s="25"/>
      <c r="J18" s="9"/>
      <c r="K18" s="9"/>
      <c r="L18" s="25"/>
      <c r="M18" s="9"/>
      <c r="N18" s="9"/>
      <c r="O18" s="28"/>
      <c r="R18" s="29"/>
      <c r="S18" s="7"/>
    </row>
    <row r="19" spans="1:20" s="6" customFormat="1" ht="20.25" x14ac:dyDescent="0.4">
      <c r="A19" s="13" t="s">
        <v>25</v>
      </c>
      <c r="B19" s="13"/>
      <c r="C19" s="9"/>
      <c r="D19" s="9"/>
      <c r="E19" s="9"/>
      <c r="F19" s="9"/>
      <c r="G19" s="9"/>
      <c r="H19" s="9"/>
      <c r="I19" s="25"/>
      <c r="J19" s="9"/>
      <c r="K19" s="9"/>
      <c r="L19" s="25"/>
      <c r="M19" s="9"/>
      <c r="N19" s="9"/>
      <c r="O19" s="28"/>
      <c r="R19" s="29"/>
      <c r="S19" s="7"/>
    </row>
    <row r="20" spans="1:20" ht="20.25" x14ac:dyDescent="0.4">
      <c r="A20" s="14" t="s">
        <v>24</v>
      </c>
    </row>
    <row r="21" spans="1:20" s="6" customFormat="1" ht="26.25" customHeight="1" x14ac:dyDescent="0.4">
      <c r="A21" s="31" t="s">
        <v>46</v>
      </c>
      <c r="B21" s="13"/>
      <c r="C21" s="9"/>
      <c r="D21" s="9"/>
      <c r="E21" s="9"/>
      <c r="F21" s="9"/>
      <c r="G21" s="9"/>
      <c r="H21" s="9"/>
      <c r="I21" s="25"/>
      <c r="J21" s="9"/>
      <c r="K21" s="9"/>
      <c r="L21" s="25"/>
      <c r="M21" s="9"/>
      <c r="N21" s="9"/>
      <c r="O21" s="28"/>
      <c r="R21" s="29"/>
      <c r="S21" s="7"/>
    </row>
    <row r="22" spans="1:20" ht="20.25" x14ac:dyDescent="0.4">
      <c r="A22" s="16" t="s">
        <v>50</v>
      </c>
    </row>
    <row r="23" spans="1:20" ht="29.45" customHeight="1" x14ac:dyDescent="0.4">
      <c r="A23" s="183" t="s">
        <v>4</v>
      </c>
      <c r="B23" s="185" t="s">
        <v>1</v>
      </c>
      <c r="C23" s="186"/>
      <c r="D23" s="189" t="s">
        <v>17</v>
      </c>
      <c r="E23" s="190"/>
      <c r="F23" s="191"/>
      <c r="G23" s="192" t="s">
        <v>30</v>
      </c>
      <c r="H23" s="189"/>
      <c r="I23" s="189"/>
      <c r="J23" s="189"/>
      <c r="K23" s="189"/>
      <c r="L23" s="189"/>
      <c r="M23" s="189"/>
      <c r="N23" s="189"/>
      <c r="O23" s="189"/>
      <c r="P23" s="189"/>
      <c r="Q23" s="189"/>
      <c r="R23" s="189"/>
      <c r="S23" s="189"/>
      <c r="T23" s="189"/>
    </row>
    <row r="24" spans="1:20" ht="29.45" customHeight="1" x14ac:dyDescent="0.4">
      <c r="A24" s="184"/>
      <c r="B24" s="187"/>
      <c r="C24" s="188"/>
      <c r="D24" s="189"/>
      <c r="E24" s="190"/>
      <c r="F24" s="191"/>
      <c r="G24" s="192" t="s">
        <v>3</v>
      </c>
      <c r="H24" s="193"/>
      <c r="I24" s="194" t="s">
        <v>12</v>
      </c>
      <c r="J24" s="195"/>
      <c r="K24" s="196"/>
      <c r="L24" s="197" t="s">
        <v>13</v>
      </c>
      <c r="M24" s="198"/>
      <c r="N24" s="199"/>
      <c r="O24" s="194" t="s">
        <v>14</v>
      </c>
      <c r="P24" s="195"/>
      <c r="Q24" s="196"/>
      <c r="R24" s="196" t="s">
        <v>15</v>
      </c>
      <c r="S24" s="200"/>
      <c r="T24" s="201"/>
    </row>
    <row r="25" spans="1:20" ht="53.25" customHeight="1" x14ac:dyDescent="0.4">
      <c r="A25" s="184"/>
      <c r="B25" s="187"/>
      <c r="C25" s="188"/>
      <c r="D25" s="32" t="s">
        <v>2</v>
      </c>
      <c r="E25" s="56" t="s">
        <v>49</v>
      </c>
      <c r="F25" s="18" t="s">
        <v>10</v>
      </c>
      <c r="G25" s="19" t="s">
        <v>2</v>
      </c>
      <c r="H25" s="20" t="s">
        <v>42</v>
      </c>
      <c r="I25" s="202" t="s">
        <v>2</v>
      </c>
      <c r="J25" s="203"/>
      <c r="K25" s="21" t="s">
        <v>43</v>
      </c>
      <c r="L25" s="203" t="s">
        <v>2</v>
      </c>
      <c r="M25" s="203"/>
      <c r="N25" s="20" t="s">
        <v>44</v>
      </c>
      <c r="O25" s="204" t="s">
        <v>2</v>
      </c>
      <c r="P25" s="205"/>
      <c r="Q25" s="21" t="s">
        <v>43</v>
      </c>
      <c r="R25" s="206" t="s">
        <v>2</v>
      </c>
      <c r="S25" s="205"/>
      <c r="T25" s="20" t="s">
        <v>45</v>
      </c>
    </row>
    <row r="26" spans="1:20" ht="34.5" customHeight="1" x14ac:dyDescent="0.4">
      <c r="A26" s="136" t="s">
        <v>0</v>
      </c>
      <c r="B26" s="144" t="s">
        <v>57</v>
      </c>
      <c r="C26" s="145"/>
      <c r="D26" s="179" t="str">
        <f>IF(SUM(G26+I26+L26+O26+R26)=0,"",SUM(R26))</f>
        <v/>
      </c>
      <c r="E26" s="152" t="s">
        <v>54</v>
      </c>
      <c r="F26" s="80" t="str">
        <f>IF(H26+K26+N26+Q26+T26=0,"",H26+K26+N26+Q26+T26)</f>
        <v/>
      </c>
      <c r="G26" s="181"/>
      <c r="H26" s="172"/>
      <c r="I26" s="169"/>
      <c r="J26" s="162"/>
      <c r="K26" s="170"/>
      <c r="L26" s="161"/>
      <c r="M26" s="162"/>
      <c r="N26" s="157"/>
      <c r="O26" s="169"/>
      <c r="P26" s="162"/>
      <c r="Q26" s="170"/>
      <c r="R26" s="161"/>
      <c r="S26" s="162"/>
      <c r="T26" s="157"/>
    </row>
    <row r="27" spans="1:20" ht="20.25" customHeight="1" x14ac:dyDescent="0.4">
      <c r="A27" s="137"/>
      <c r="B27" s="146"/>
      <c r="C27" s="147"/>
      <c r="D27" s="180"/>
      <c r="E27" s="153"/>
      <c r="F27" s="104"/>
      <c r="G27" s="182"/>
      <c r="H27" s="173"/>
      <c r="I27" s="36" t="s">
        <v>38</v>
      </c>
      <c r="J27" s="33" t="str">
        <f>IF(G26+I26=0,"",G26+I26)</f>
        <v/>
      </c>
      <c r="K27" s="171"/>
      <c r="L27" s="37" t="s">
        <v>38</v>
      </c>
      <c r="M27" s="33" t="str">
        <f>IFERROR(IF(J27+L26=0,"",J27+L26),"")</f>
        <v/>
      </c>
      <c r="N27" s="158"/>
      <c r="O27" s="36" t="s">
        <v>38</v>
      </c>
      <c r="P27" s="33" t="str">
        <f>IFERROR(IF(M27+O26=0,"",M27+O26),"")</f>
        <v/>
      </c>
      <c r="Q27" s="171"/>
      <c r="R27" s="37" t="s">
        <v>38</v>
      </c>
      <c r="S27" s="33" t="str">
        <f>IFERROR(IF(P27+R26=0,"",P27+R26),"")</f>
        <v/>
      </c>
      <c r="T27" s="158"/>
    </row>
    <row r="28" spans="1:20" ht="34.5" customHeight="1" x14ac:dyDescent="0.4">
      <c r="A28" s="137"/>
      <c r="B28" s="144" t="s">
        <v>18</v>
      </c>
      <c r="C28" s="145"/>
      <c r="D28" s="139" t="str">
        <f>IF(SUM(G28+I28+L28+O28+R28)=0,"",SUM(O28+R28))</f>
        <v/>
      </c>
      <c r="E28" s="154" t="s">
        <v>56</v>
      </c>
      <c r="F28" s="80" t="str">
        <f>IF(H28+K28+N28+Q28+T28=0,"",H28+K28+N28+Q28+T28)</f>
        <v/>
      </c>
      <c r="G28" s="142"/>
      <c r="H28" s="69"/>
      <c r="I28" s="156"/>
      <c r="J28" s="95"/>
      <c r="K28" s="77"/>
      <c r="L28" s="161"/>
      <c r="M28" s="162"/>
      <c r="N28" s="86"/>
      <c r="O28" s="156"/>
      <c r="P28" s="95"/>
      <c r="Q28" s="77"/>
      <c r="R28" s="161"/>
      <c r="S28" s="162"/>
      <c r="T28" s="86"/>
    </row>
    <row r="29" spans="1:20" ht="20.25" customHeight="1" x14ac:dyDescent="0.4">
      <c r="A29" s="137"/>
      <c r="B29" s="146"/>
      <c r="C29" s="147"/>
      <c r="D29" s="140"/>
      <c r="E29" s="155"/>
      <c r="F29" s="104"/>
      <c r="G29" s="91"/>
      <c r="H29" s="72"/>
      <c r="I29" s="36" t="s">
        <v>38</v>
      </c>
      <c r="J29" s="35" t="str">
        <f>IF(G28+I28=0,"",G28+I28)</f>
        <v/>
      </c>
      <c r="K29" s="94"/>
      <c r="L29" s="37" t="s">
        <v>38</v>
      </c>
      <c r="M29" s="35" t="str">
        <f>IFERROR(IF(J29+L28=0,"",J29+L28),"")</f>
        <v/>
      </c>
      <c r="N29" s="96"/>
      <c r="O29" s="36" t="s">
        <v>38</v>
      </c>
      <c r="P29" s="35" t="str">
        <f>IFERROR(IF(M29+O28=0,"",M29+O28),"")</f>
        <v/>
      </c>
      <c r="Q29" s="94"/>
      <c r="R29" s="37" t="s">
        <v>38</v>
      </c>
      <c r="S29" s="35" t="str">
        <f>IFERROR(IF(P29+R28=0,"",P29+R28),"")</f>
        <v/>
      </c>
      <c r="T29" s="96"/>
    </row>
    <row r="30" spans="1:20" ht="44.25" customHeight="1" x14ac:dyDescent="0.4">
      <c r="A30" s="137"/>
      <c r="B30" s="165" t="s">
        <v>58</v>
      </c>
      <c r="C30" s="166"/>
      <c r="D30" s="102" t="str">
        <f>IF(SUM(G30+I30+L30+O30+R30)=0,"",SUM(R30))</f>
        <v/>
      </c>
      <c r="E30" s="154" t="s">
        <v>55</v>
      </c>
      <c r="F30" s="80" t="str">
        <f>IF(H30+K30+N30+Q30+T30=0,"",H30+K30+N30+Q30+T30)</f>
        <v/>
      </c>
      <c r="G30" s="142"/>
      <c r="H30" s="159"/>
      <c r="I30" s="156"/>
      <c r="J30" s="95"/>
      <c r="K30" s="77"/>
      <c r="L30" s="161"/>
      <c r="M30" s="162"/>
      <c r="N30" s="86"/>
      <c r="O30" s="156"/>
      <c r="P30" s="95"/>
      <c r="Q30" s="77"/>
      <c r="R30" s="161"/>
      <c r="S30" s="162"/>
      <c r="T30" s="86"/>
    </row>
    <row r="31" spans="1:20" ht="20.25" customHeight="1" x14ac:dyDescent="0.4">
      <c r="A31" s="137"/>
      <c r="B31" s="167"/>
      <c r="C31" s="168"/>
      <c r="D31" s="103"/>
      <c r="E31" s="155"/>
      <c r="F31" s="104"/>
      <c r="G31" s="91"/>
      <c r="H31" s="160"/>
      <c r="I31" s="36" t="s">
        <v>38</v>
      </c>
      <c r="J31" s="35" t="str">
        <f>IF(G30+I30=0,"",G30+I30)</f>
        <v/>
      </c>
      <c r="K31" s="94"/>
      <c r="L31" s="37" t="s">
        <v>38</v>
      </c>
      <c r="M31" s="43" t="str">
        <f>IFERROR(IF(J31+L30=0,"",J31+L30),"")</f>
        <v/>
      </c>
      <c r="N31" s="96"/>
      <c r="O31" s="36" t="s">
        <v>38</v>
      </c>
      <c r="P31" s="35" t="str">
        <f>IFERROR(IF(M31+O30=0,"",M31+O30),"")</f>
        <v/>
      </c>
      <c r="Q31" s="94"/>
      <c r="R31" s="37" t="s">
        <v>38</v>
      </c>
      <c r="S31" s="43" t="str">
        <f>IFERROR(IF(P31+R30=0,"",P31+R30),"")</f>
        <v/>
      </c>
      <c r="T31" s="96"/>
    </row>
    <row r="32" spans="1:20" ht="34.5" customHeight="1" x14ac:dyDescent="0.4">
      <c r="A32" s="137"/>
      <c r="B32" s="144" t="s">
        <v>59</v>
      </c>
      <c r="C32" s="145"/>
      <c r="D32" s="148" t="str">
        <f>IF(G32="","",G32)</f>
        <v/>
      </c>
      <c r="E32" s="163" t="s">
        <v>51</v>
      </c>
      <c r="F32" s="80" t="str">
        <f>IF(H32+K32+N32+Q32+T32=0,"",H32+K32+N32+Q32+T32)</f>
        <v/>
      </c>
      <c r="G32" s="150"/>
      <c r="H32" s="69"/>
      <c r="I32" s="132"/>
      <c r="J32" s="133"/>
      <c r="K32" s="77"/>
      <c r="L32" s="133"/>
      <c r="M32" s="133"/>
      <c r="N32" s="86"/>
      <c r="O32" s="132"/>
      <c r="P32" s="133"/>
      <c r="Q32" s="77"/>
      <c r="R32" s="133"/>
      <c r="S32" s="133"/>
      <c r="T32" s="86"/>
    </row>
    <row r="33" spans="1:20" ht="20.25" customHeight="1" x14ac:dyDescent="0.4">
      <c r="A33" s="138"/>
      <c r="B33" s="146"/>
      <c r="C33" s="147"/>
      <c r="D33" s="149"/>
      <c r="E33" s="164"/>
      <c r="F33" s="104"/>
      <c r="G33" s="151"/>
      <c r="H33" s="72"/>
      <c r="I33" s="134"/>
      <c r="J33" s="135"/>
      <c r="K33" s="94"/>
      <c r="L33" s="135"/>
      <c r="M33" s="135"/>
      <c r="N33" s="96"/>
      <c r="O33" s="134"/>
      <c r="P33" s="135"/>
      <c r="Q33" s="94"/>
      <c r="R33" s="135"/>
      <c r="S33" s="135"/>
      <c r="T33" s="96"/>
    </row>
    <row r="34" spans="1:20" ht="34.5" customHeight="1" x14ac:dyDescent="0.4">
      <c r="A34" s="136" t="s">
        <v>5</v>
      </c>
      <c r="B34" s="113" t="s">
        <v>6</v>
      </c>
      <c r="C34" s="100"/>
      <c r="D34" s="139" t="str">
        <f>IF(SUM(G34+I34+L34+O34+R34)=0,"",SUM(G34+I34+L34+O34+R34))</f>
        <v/>
      </c>
      <c r="E34" s="59"/>
      <c r="F34" s="80" t="str">
        <f>IF(H34+K34+N34+Q34+T34=0,"",H34+K34+N34+Q34+T34)</f>
        <v/>
      </c>
      <c r="G34" s="82"/>
      <c r="H34" s="69"/>
      <c r="I34" s="79"/>
      <c r="J34" s="68"/>
      <c r="K34" s="77"/>
      <c r="L34" s="67"/>
      <c r="M34" s="68"/>
      <c r="N34" s="69"/>
      <c r="O34" s="79"/>
      <c r="P34" s="68"/>
      <c r="Q34" s="65"/>
      <c r="R34" s="67"/>
      <c r="S34" s="68"/>
      <c r="T34" s="69"/>
    </row>
    <row r="35" spans="1:20" ht="20.25" customHeight="1" x14ac:dyDescent="0.4">
      <c r="A35" s="137"/>
      <c r="B35" s="114"/>
      <c r="C35" s="116"/>
      <c r="D35" s="140"/>
      <c r="E35" s="60"/>
      <c r="F35" s="81"/>
      <c r="G35" s="83"/>
      <c r="H35" s="70"/>
      <c r="I35" s="38" t="s">
        <v>38</v>
      </c>
      <c r="J35" s="40" t="str">
        <f>IF(G34+I34=0,"",G34+I34)</f>
        <v/>
      </c>
      <c r="K35" s="78"/>
      <c r="L35" s="39" t="s">
        <v>38</v>
      </c>
      <c r="M35" s="40" t="str">
        <f>IFERROR(IF(J35+L34=0,"",J35+L34),"")</f>
        <v/>
      </c>
      <c r="N35" s="70"/>
      <c r="O35" s="38" t="s">
        <v>38</v>
      </c>
      <c r="P35" s="40" t="str">
        <f>IFERROR(IF(M35+O34=0,"",M35+O34),"")</f>
        <v/>
      </c>
      <c r="Q35" s="66"/>
      <c r="R35" s="39" t="s">
        <v>38</v>
      </c>
      <c r="S35" s="40" t="str">
        <f>IFERROR(IF(P35+R34=0,"",P35+R34),"")</f>
        <v/>
      </c>
      <c r="T35" s="70"/>
    </row>
    <row r="36" spans="1:20" ht="34.5" customHeight="1" x14ac:dyDescent="0.4">
      <c r="A36" s="137"/>
      <c r="B36" s="114"/>
      <c r="C36" s="108"/>
      <c r="D36" s="126" t="str">
        <f>IF(SUM(G36+I36+L36+O36+R36)=0,"",SUM(G36+I36+L36+O36+R36))</f>
        <v/>
      </c>
      <c r="E36" s="61"/>
      <c r="F36" s="128" t="str">
        <f>IF(H36+K36+N36+Q36+T36=0,"",H36+K36+N36+Q36+T36)</f>
        <v/>
      </c>
      <c r="G36" s="129"/>
      <c r="H36" s="71"/>
      <c r="I36" s="122"/>
      <c r="J36" s="76"/>
      <c r="K36" s="78"/>
      <c r="L36" s="75"/>
      <c r="M36" s="76"/>
      <c r="N36" s="71"/>
      <c r="O36" s="122"/>
      <c r="P36" s="76"/>
      <c r="Q36" s="73"/>
      <c r="R36" s="75"/>
      <c r="S36" s="76"/>
      <c r="T36" s="71"/>
    </row>
    <row r="37" spans="1:20" ht="20.25" customHeight="1" x14ac:dyDescent="0.4">
      <c r="A37" s="137"/>
      <c r="B37" s="115"/>
      <c r="C37" s="101"/>
      <c r="D37" s="127"/>
      <c r="E37" s="62"/>
      <c r="F37" s="104"/>
      <c r="G37" s="130"/>
      <c r="H37" s="72"/>
      <c r="I37" s="36" t="s">
        <v>38</v>
      </c>
      <c r="J37" s="41" t="str">
        <f>IF(G36+I36=0,"",G36+I36)</f>
        <v/>
      </c>
      <c r="K37" s="94"/>
      <c r="L37" s="37" t="s">
        <v>38</v>
      </c>
      <c r="M37" s="41" t="str">
        <f>IFERROR(IF(J37+L36=0,"",J37+L36),"")</f>
        <v/>
      </c>
      <c r="N37" s="72"/>
      <c r="O37" s="36" t="s">
        <v>38</v>
      </c>
      <c r="P37" s="41" t="str">
        <f>IFERROR(IF(M37+O36=0,"",M37+O36),"")</f>
        <v/>
      </c>
      <c r="Q37" s="74"/>
      <c r="R37" s="37" t="s">
        <v>38</v>
      </c>
      <c r="S37" s="41" t="str">
        <f>IFERROR(IF(P37+R36=0,"",P37+R36),"")</f>
        <v/>
      </c>
      <c r="T37" s="72"/>
    </row>
    <row r="38" spans="1:20" ht="34.5" customHeight="1" x14ac:dyDescent="0.4">
      <c r="A38" s="137"/>
      <c r="B38" s="113" t="s">
        <v>7</v>
      </c>
      <c r="C38" s="100"/>
      <c r="D38" s="102" t="str">
        <f>IF(SUM(G38+I38+L38+O38+R38)=0,"",SUM(G38+I38+L38+O38+R38))</f>
        <v/>
      </c>
      <c r="E38" s="59"/>
      <c r="F38" s="80" t="str">
        <f>IF(H38+K38+N38+Q38+T38=0,"",H38+K38+N38+Q38+T38)</f>
        <v/>
      </c>
      <c r="G38" s="142"/>
      <c r="H38" s="69"/>
      <c r="I38" s="88"/>
      <c r="J38" s="89"/>
      <c r="K38" s="65"/>
      <c r="L38" s="125"/>
      <c r="M38" s="89"/>
      <c r="N38" s="86"/>
      <c r="O38" s="88"/>
      <c r="P38" s="89"/>
      <c r="Q38" s="65"/>
      <c r="R38" s="125"/>
      <c r="S38" s="89"/>
      <c r="T38" s="86"/>
    </row>
    <row r="39" spans="1:20" ht="20.25" customHeight="1" x14ac:dyDescent="0.4">
      <c r="A39" s="137"/>
      <c r="B39" s="114"/>
      <c r="C39" s="116"/>
      <c r="D39" s="141"/>
      <c r="E39" s="60"/>
      <c r="F39" s="81"/>
      <c r="G39" s="143"/>
      <c r="H39" s="70"/>
      <c r="I39" s="38" t="s">
        <v>38</v>
      </c>
      <c r="J39" s="40" t="str">
        <f>IF(G38+I38=0,"",G38+I38)</f>
        <v/>
      </c>
      <c r="K39" s="66"/>
      <c r="L39" s="39" t="s">
        <v>38</v>
      </c>
      <c r="M39" s="40" t="str">
        <f>IFERROR(IF(J39+L38=0,"",J39+L38),"")</f>
        <v/>
      </c>
      <c r="N39" s="87"/>
      <c r="O39" s="38" t="s">
        <v>38</v>
      </c>
      <c r="P39" s="40" t="str">
        <f>IFERROR(IF(M39+O38=0,"",M39+O38),"")</f>
        <v/>
      </c>
      <c r="Q39" s="66"/>
      <c r="R39" s="39" t="s">
        <v>38</v>
      </c>
      <c r="S39" s="40" t="str">
        <f>IFERROR(IF(P39+R38=0,"",P39+R38),"")</f>
        <v/>
      </c>
      <c r="T39" s="87"/>
    </row>
    <row r="40" spans="1:20" ht="34.5" customHeight="1" x14ac:dyDescent="0.4">
      <c r="A40" s="137"/>
      <c r="B40" s="114"/>
      <c r="C40" s="108"/>
      <c r="D40" s="131" t="str">
        <f>IF(SUM(G40+I40+L40+O40+R40)=0,"",SUM(G40+I40+L40+O40+R40))</f>
        <v/>
      </c>
      <c r="E40" s="61"/>
      <c r="F40" s="128" t="str">
        <f>IF(H40+K40+N40+Q40+T40=0,"",H40+K40+N40+Q40+T40)</f>
        <v/>
      </c>
      <c r="G40" s="90"/>
      <c r="H40" s="71"/>
      <c r="I40" s="84"/>
      <c r="J40" s="85"/>
      <c r="K40" s="73"/>
      <c r="L40" s="123"/>
      <c r="M40" s="124"/>
      <c r="N40" s="71"/>
      <c r="O40" s="84"/>
      <c r="P40" s="85"/>
      <c r="Q40" s="73"/>
      <c r="R40" s="123"/>
      <c r="S40" s="124"/>
      <c r="T40" s="71"/>
    </row>
    <row r="41" spans="1:20" ht="20.25" customHeight="1" x14ac:dyDescent="0.4">
      <c r="A41" s="137"/>
      <c r="B41" s="115"/>
      <c r="C41" s="101"/>
      <c r="D41" s="103"/>
      <c r="E41" s="62"/>
      <c r="F41" s="104"/>
      <c r="G41" s="91"/>
      <c r="H41" s="72"/>
      <c r="I41" s="36" t="s">
        <v>38</v>
      </c>
      <c r="J41" s="41" t="str">
        <f>IF(G40+I40=0,"",G40+I40)</f>
        <v/>
      </c>
      <c r="K41" s="74"/>
      <c r="L41" s="37" t="s">
        <v>38</v>
      </c>
      <c r="M41" s="41" t="str">
        <f>IFERROR(IF(J41+L40=0,"",J41+L40),"")</f>
        <v/>
      </c>
      <c r="N41" s="72"/>
      <c r="O41" s="36" t="s">
        <v>38</v>
      </c>
      <c r="P41" s="41" t="str">
        <f>IFERROR(IF(M41+O40=0,"",M41+O40),"")</f>
        <v/>
      </c>
      <c r="Q41" s="74"/>
      <c r="R41" s="37" t="s">
        <v>38</v>
      </c>
      <c r="S41" s="41" t="str">
        <f>IFERROR(IF(P41+R40=0,"",P41+R40),"")</f>
        <v/>
      </c>
      <c r="T41" s="72"/>
    </row>
    <row r="42" spans="1:20" ht="34.5" customHeight="1" x14ac:dyDescent="0.4">
      <c r="A42" s="137"/>
      <c r="B42" s="113" t="s">
        <v>8</v>
      </c>
      <c r="C42" s="100"/>
      <c r="D42" s="117" t="str">
        <f>IF(SUM(G42+I42+L42+O42+R42)=0,"",SUM(G42+I42+L42+O42+R42))</f>
        <v/>
      </c>
      <c r="E42" s="63"/>
      <c r="F42" s="118" t="str">
        <f>IF(H42+K42+N42+Q42+T42=0,"",H42+K42+N42+Q42+T42)</f>
        <v/>
      </c>
      <c r="G42" s="95"/>
      <c r="H42" s="86"/>
      <c r="I42" s="97"/>
      <c r="J42" s="68"/>
      <c r="K42" s="77"/>
      <c r="L42" s="95"/>
      <c r="M42" s="68"/>
      <c r="N42" s="86"/>
      <c r="O42" s="97"/>
      <c r="P42" s="68"/>
      <c r="Q42" s="77"/>
      <c r="R42" s="95"/>
      <c r="S42" s="68"/>
      <c r="T42" s="86"/>
    </row>
    <row r="43" spans="1:20" ht="20.25" customHeight="1" x14ac:dyDescent="0.4">
      <c r="A43" s="137"/>
      <c r="B43" s="114"/>
      <c r="C43" s="116"/>
      <c r="D43" s="109"/>
      <c r="E43" s="64"/>
      <c r="F43" s="111"/>
      <c r="G43" s="92"/>
      <c r="H43" s="87"/>
      <c r="I43" s="38" t="s">
        <v>38</v>
      </c>
      <c r="J43" s="40" t="str">
        <f>IF(G42+I42=0,"",G42+I42)</f>
        <v/>
      </c>
      <c r="K43" s="78"/>
      <c r="L43" s="39" t="s">
        <v>38</v>
      </c>
      <c r="M43" s="40" t="str">
        <f>IFERROR(IF(J43+L42=0,"",J43+L42),"")</f>
        <v/>
      </c>
      <c r="N43" s="87"/>
      <c r="O43" s="38" t="s">
        <v>38</v>
      </c>
      <c r="P43" s="40" t="str">
        <f>IFERROR(IF(M43+O42=0,"",M43+O42),"")</f>
        <v/>
      </c>
      <c r="Q43" s="78"/>
      <c r="R43" s="39" t="s">
        <v>38</v>
      </c>
      <c r="S43" s="40" t="str">
        <f>IFERROR(IF(P43+R42=0,"",P43+R42),"")</f>
        <v/>
      </c>
      <c r="T43" s="87"/>
    </row>
    <row r="44" spans="1:20" ht="34.5" customHeight="1" x14ac:dyDescent="0.4">
      <c r="A44" s="137"/>
      <c r="B44" s="114"/>
      <c r="C44" s="108"/>
      <c r="D44" s="109" t="str">
        <f>IF(SUM(G44+I44+L44+O44+R44)=0,"",SUM(G44+I44+L44+O44+R44))</f>
        <v/>
      </c>
      <c r="E44" s="64"/>
      <c r="F44" s="111" t="str">
        <f>IF(H44+K44+N44+Q44+T44=0,"",H44+K44+N44+Q44+T44)</f>
        <v/>
      </c>
      <c r="G44" s="92"/>
      <c r="H44" s="87"/>
      <c r="I44" s="107"/>
      <c r="J44" s="76"/>
      <c r="K44" s="78"/>
      <c r="L44" s="92"/>
      <c r="M44" s="76"/>
      <c r="N44" s="87"/>
      <c r="O44" s="107"/>
      <c r="P44" s="76"/>
      <c r="Q44" s="78"/>
      <c r="R44" s="92"/>
      <c r="S44" s="76"/>
      <c r="T44" s="87"/>
    </row>
    <row r="45" spans="1:20" ht="20.25" customHeight="1" x14ac:dyDescent="0.4">
      <c r="A45" s="137"/>
      <c r="B45" s="115"/>
      <c r="C45" s="101"/>
      <c r="D45" s="110"/>
      <c r="E45" s="119"/>
      <c r="F45" s="112"/>
      <c r="G45" s="93"/>
      <c r="H45" s="96"/>
      <c r="I45" s="36" t="s">
        <v>38</v>
      </c>
      <c r="J45" s="41" t="str">
        <f>IF(G44+I44=0,"",G44+I44)</f>
        <v/>
      </c>
      <c r="K45" s="94"/>
      <c r="L45" s="37" t="s">
        <v>38</v>
      </c>
      <c r="M45" s="41" t="str">
        <f>IFERROR(IF(J45+L44=0,"",J45+L44),"")</f>
        <v/>
      </c>
      <c r="N45" s="96"/>
      <c r="O45" s="36" t="s">
        <v>38</v>
      </c>
      <c r="P45" s="41" t="str">
        <f>IFERROR(IF(M45+O44=0,"",M45+O44),"")</f>
        <v/>
      </c>
      <c r="Q45" s="94"/>
      <c r="R45" s="37" t="s">
        <v>38</v>
      </c>
      <c r="S45" s="41" t="str">
        <f>IFERROR(IF(P45+R44=0,"",P45+R44),"")</f>
        <v/>
      </c>
      <c r="T45" s="96"/>
    </row>
    <row r="46" spans="1:20" ht="34.5" customHeight="1" x14ac:dyDescent="0.4">
      <c r="A46" s="137"/>
      <c r="B46" s="98" t="s">
        <v>9</v>
      </c>
      <c r="C46" s="100"/>
      <c r="D46" s="102" t="str">
        <f>IF(SUM(G46+I46+L46+O46+R46)=0,"",SUM(G46+I46+L46+O46+R46))</f>
        <v/>
      </c>
      <c r="E46" s="120"/>
      <c r="F46" s="80" t="str">
        <f>IF(H46+K46+N46+Q46+T46=0,"",H46+K46+N46+Q46+T46)</f>
        <v/>
      </c>
      <c r="G46" s="105"/>
      <c r="H46" s="69"/>
      <c r="I46" s="97"/>
      <c r="J46" s="68"/>
      <c r="K46" s="77"/>
      <c r="L46" s="95"/>
      <c r="M46" s="68"/>
      <c r="N46" s="86"/>
      <c r="O46" s="97"/>
      <c r="P46" s="68"/>
      <c r="Q46" s="77"/>
      <c r="R46" s="95"/>
      <c r="S46" s="68"/>
      <c r="T46" s="86"/>
    </row>
    <row r="47" spans="1:20" ht="20.25" customHeight="1" x14ac:dyDescent="0.4">
      <c r="A47" s="138"/>
      <c r="B47" s="99"/>
      <c r="C47" s="101"/>
      <c r="D47" s="103"/>
      <c r="E47" s="121"/>
      <c r="F47" s="104"/>
      <c r="G47" s="106"/>
      <c r="H47" s="72"/>
      <c r="I47" s="36" t="s">
        <v>38</v>
      </c>
      <c r="J47" s="42" t="str">
        <f>IF(G46+I46=0,"",G46+I46)</f>
        <v/>
      </c>
      <c r="K47" s="94"/>
      <c r="L47" s="37" t="s">
        <v>38</v>
      </c>
      <c r="M47" s="42" t="str">
        <f>IFERROR(IF(J47+L46=0,"",J47+L46),"")</f>
        <v/>
      </c>
      <c r="N47" s="96"/>
      <c r="O47" s="36" t="s">
        <v>38</v>
      </c>
      <c r="P47" s="42" t="str">
        <f>IFERROR(IF(M47+O46=0,"",M47+O46),"")</f>
        <v/>
      </c>
      <c r="Q47" s="94"/>
      <c r="R47" s="37" t="s">
        <v>38</v>
      </c>
      <c r="S47" s="42" t="str">
        <f>IFERROR(IF(P47+R46=0,"",P47+R46),"")</f>
        <v/>
      </c>
      <c r="T47" s="96"/>
    </row>
    <row r="48" spans="1:20" ht="33" customHeight="1" x14ac:dyDescent="0.4">
      <c r="A48" s="2"/>
      <c r="B48" s="2"/>
      <c r="C48" s="11"/>
      <c r="E48" s="30" t="s">
        <v>11</v>
      </c>
      <c r="F48" s="3" t="str">
        <f>IF(SUM(F26:F47)=0,"",SUM(F26:F47))</f>
        <v/>
      </c>
      <c r="G48" s="30" t="s">
        <v>11</v>
      </c>
      <c r="H48" s="3" t="str">
        <f>IF(SUM(H26:H47)=0,"",SUM(H26:H47))</f>
        <v/>
      </c>
      <c r="I48" s="30"/>
      <c r="J48" s="30" t="s">
        <v>11</v>
      </c>
      <c r="K48" s="3" t="str">
        <f>IF(SUM(K26:K47)=0,"",SUM(K26:K47))</f>
        <v/>
      </c>
      <c r="L48" s="30"/>
      <c r="M48" s="30" t="s">
        <v>11</v>
      </c>
      <c r="N48" s="3" t="str">
        <f>IF(SUM(N26:N47)=0,"",SUM(N26:N47))</f>
        <v/>
      </c>
      <c r="O48" s="30"/>
      <c r="P48" s="30" t="s">
        <v>11</v>
      </c>
      <c r="Q48" s="3" t="str">
        <f>IF(SUM(Q26:Q47)=0,"",SUM(Q26:Q47))</f>
        <v/>
      </c>
      <c r="R48" s="30"/>
      <c r="S48" s="30" t="s">
        <v>11</v>
      </c>
      <c r="T48" s="3" t="str">
        <f>IF(SUM(T26:T47)=0,"",SUM(T26:T47))</f>
        <v/>
      </c>
    </row>
    <row r="49" spans="1:20" x14ac:dyDescent="0.4">
      <c r="A49" s="15"/>
      <c r="B49" s="2"/>
      <c r="C49" s="2"/>
      <c r="D49" s="2"/>
      <c r="E49" s="2"/>
      <c r="F49" s="2"/>
      <c r="G49" s="2"/>
      <c r="H49" s="2"/>
      <c r="I49" s="4"/>
      <c r="J49" s="2"/>
      <c r="K49" s="2"/>
      <c r="L49" s="4"/>
      <c r="M49" s="2"/>
      <c r="N49" s="2"/>
      <c r="O49" s="4"/>
      <c r="P49" s="2"/>
      <c r="Q49" s="2"/>
      <c r="R49" s="4"/>
      <c r="S49" s="2"/>
      <c r="T49" s="2"/>
    </row>
    <row r="50" spans="1:20" x14ac:dyDescent="0.4">
      <c r="B50" s="11"/>
      <c r="C50" s="11"/>
      <c r="D50" s="11"/>
      <c r="E50" s="11"/>
      <c r="F50" s="11"/>
      <c r="G50" s="2"/>
      <c r="H50" s="2"/>
      <c r="I50" s="4"/>
      <c r="J50" s="2"/>
      <c r="K50" s="2"/>
      <c r="L50" s="4"/>
      <c r="M50" s="2"/>
      <c r="N50" s="2"/>
      <c r="O50" s="4"/>
      <c r="P50" s="2"/>
      <c r="Q50" s="2"/>
      <c r="R50" s="4"/>
      <c r="S50" s="2"/>
      <c r="T50" s="2"/>
    </row>
    <row r="51" spans="1:20" x14ac:dyDescent="0.4">
      <c r="A51" s="2"/>
      <c r="B51" s="2"/>
      <c r="C51" s="2"/>
      <c r="D51" s="2"/>
      <c r="E51" s="2"/>
      <c r="F51" s="2"/>
      <c r="G51" s="2"/>
      <c r="H51" s="2"/>
      <c r="I51" s="4"/>
      <c r="J51" s="2"/>
      <c r="K51" s="2"/>
      <c r="L51" s="4"/>
      <c r="M51" s="2"/>
      <c r="N51" s="2"/>
      <c r="O51" s="4"/>
      <c r="P51" s="2"/>
      <c r="Q51" s="2"/>
      <c r="R51" s="4"/>
      <c r="S51" s="2"/>
      <c r="T51" s="2"/>
    </row>
    <row r="52" spans="1:20" x14ac:dyDescent="0.4">
      <c r="A52" s="2"/>
      <c r="B52" s="2"/>
      <c r="C52" s="2"/>
      <c r="D52" s="2"/>
      <c r="E52" s="2"/>
      <c r="F52" s="2"/>
      <c r="G52" s="2"/>
      <c r="H52" s="2"/>
      <c r="I52" s="4"/>
      <c r="J52" s="2"/>
      <c r="K52" s="2"/>
      <c r="L52" s="4"/>
      <c r="M52" s="2"/>
      <c r="N52" s="2"/>
      <c r="O52" s="4"/>
      <c r="P52" s="2"/>
      <c r="Q52" s="2"/>
      <c r="R52" s="4"/>
      <c r="S52" s="2"/>
      <c r="T52" s="2"/>
    </row>
    <row r="53" spans="1:20" x14ac:dyDescent="0.4">
      <c r="A53" s="2"/>
      <c r="B53" s="2"/>
      <c r="C53" s="2"/>
      <c r="D53" s="2"/>
      <c r="E53" s="2"/>
      <c r="F53" s="2"/>
      <c r="G53" s="2"/>
      <c r="H53" s="2"/>
      <c r="I53" s="4"/>
      <c r="J53" s="2"/>
      <c r="K53" s="2"/>
      <c r="L53" s="4"/>
      <c r="M53" s="2"/>
      <c r="N53" s="2"/>
      <c r="O53" s="4"/>
      <c r="P53" s="2"/>
      <c r="Q53" s="2"/>
      <c r="R53" s="4"/>
      <c r="S53" s="2"/>
      <c r="T53" s="2"/>
    </row>
    <row r="54" spans="1:20" x14ac:dyDescent="0.4">
      <c r="A54" s="2"/>
      <c r="B54" s="2"/>
      <c r="C54" s="2"/>
      <c r="D54" s="2"/>
      <c r="E54" s="2"/>
      <c r="F54" s="2"/>
      <c r="G54" s="2"/>
      <c r="H54" s="2"/>
      <c r="I54" s="4"/>
      <c r="J54" s="2"/>
      <c r="K54" s="2"/>
      <c r="L54" s="4"/>
      <c r="M54" s="2"/>
      <c r="N54" s="2"/>
      <c r="O54" s="4"/>
      <c r="P54" s="2"/>
      <c r="Q54" s="2"/>
      <c r="R54" s="4"/>
      <c r="S54" s="2"/>
      <c r="T54" s="2"/>
    </row>
    <row r="55" spans="1:20" x14ac:dyDescent="0.4">
      <c r="A55" s="2"/>
      <c r="B55" s="2"/>
      <c r="C55" s="2"/>
      <c r="D55" s="2"/>
      <c r="E55" s="2"/>
      <c r="F55" s="2"/>
      <c r="G55" s="2"/>
      <c r="H55" s="2"/>
      <c r="I55" s="4"/>
      <c r="J55" s="2"/>
      <c r="K55" s="2"/>
      <c r="L55" s="4"/>
      <c r="M55" s="2"/>
      <c r="N55" s="2"/>
      <c r="O55" s="4"/>
      <c r="P55" s="2"/>
      <c r="Q55" s="2"/>
      <c r="R55" s="4"/>
      <c r="S55" s="2"/>
      <c r="T55" s="2"/>
    </row>
    <row r="56" spans="1:20" x14ac:dyDescent="0.4">
      <c r="A56" s="2"/>
      <c r="B56" s="2"/>
      <c r="C56" s="2"/>
      <c r="D56" s="2"/>
      <c r="E56" s="2"/>
      <c r="F56" s="2"/>
      <c r="G56" s="2"/>
      <c r="H56" s="2"/>
      <c r="I56" s="4"/>
      <c r="J56" s="2"/>
      <c r="K56" s="2"/>
      <c r="L56" s="4"/>
      <c r="M56" s="2"/>
      <c r="N56" s="2"/>
      <c r="O56" s="4"/>
      <c r="P56" s="2"/>
      <c r="Q56" s="2"/>
      <c r="R56" s="4"/>
      <c r="S56" s="2"/>
      <c r="T56" s="2"/>
    </row>
    <row r="57" spans="1:20" x14ac:dyDescent="0.4">
      <c r="A57" s="2"/>
      <c r="B57" s="2"/>
      <c r="C57" s="2"/>
      <c r="D57" s="2"/>
      <c r="E57" s="2"/>
      <c r="F57" s="2"/>
      <c r="G57" s="2"/>
      <c r="H57" s="2"/>
      <c r="I57" s="4"/>
      <c r="J57" s="2"/>
      <c r="K57" s="2"/>
      <c r="L57" s="4"/>
      <c r="M57" s="2"/>
      <c r="N57" s="2"/>
      <c r="O57" s="4"/>
      <c r="P57" s="2"/>
      <c r="Q57" s="2"/>
      <c r="R57" s="4"/>
      <c r="S57" s="2"/>
      <c r="T57" s="2"/>
    </row>
    <row r="58" spans="1:20" x14ac:dyDescent="0.4">
      <c r="A58" s="2"/>
      <c r="B58" s="2"/>
      <c r="C58" s="2"/>
      <c r="D58" s="2"/>
      <c r="E58" s="2"/>
      <c r="F58" s="2"/>
      <c r="G58" s="2"/>
      <c r="H58" s="2"/>
      <c r="I58" s="4"/>
      <c r="J58" s="2"/>
      <c r="K58" s="2"/>
      <c r="L58" s="4"/>
      <c r="M58" s="2"/>
      <c r="N58" s="2"/>
      <c r="O58" s="4"/>
      <c r="P58" s="2"/>
      <c r="Q58" s="2"/>
      <c r="R58" s="4"/>
      <c r="S58" s="2"/>
      <c r="T58" s="2"/>
    </row>
    <row r="59" spans="1:20" x14ac:dyDescent="0.4">
      <c r="A59" s="2"/>
      <c r="B59" s="2"/>
      <c r="C59" s="2"/>
      <c r="D59" s="2"/>
      <c r="E59" s="2"/>
      <c r="F59" s="2"/>
      <c r="G59" s="2"/>
      <c r="H59" s="2"/>
      <c r="I59" s="4"/>
      <c r="J59" s="2"/>
      <c r="K59" s="2"/>
      <c r="L59" s="4"/>
      <c r="M59" s="2"/>
      <c r="N59" s="2"/>
      <c r="O59" s="4"/>
      <c r="P59" s="2"/>
      <c r="Q59" s="2"/>
      <c r="R59" s="4"/>
      <c r="S59" s="2"/>
      <c r="T59" s="2"/>
    </row>
    <row r="60" spans="1:20" x14ac:dyDescent="0.4">
      <c r="A60" s="2"/>
      <c r="B60" s="2"/>
      <c r="C60" s="2"/>
      <c r="D60" s="2"/>
      <c r="E60" s="2"/>
      <c r="F60" s="2"/>
      <c r="G60" s="2"/>
      <c r="H60" s="2"/>
      <c r="I60" s="4"/>
      <c r="J60" s="2"/>
      <c r="K60" s="2"/>
      <c r="L60" s="4"/>
      <c r="M60" s="2"/>
      <c r="N60" s="2"/>
      <c r="O60" s="4"/>
      <c r="P60" s="2"/>
      <c r="Q60" s="2"/>
      <c r="R60" s="4"/>
      <c r="S60" s="2"/>
      <c r="T60" s="2"/>
    </row>
    <row r="61" spans="1:20" x14ac:dyDescent="0.4">
      <c r="A61" s="2"/>
      <c r="B61" s="2"/>
      <c r="C61" s="2"/>
      <c r="D61" s="2"/>
      <c r="E61" s="2"/>
      <c r="F61" s="2"/>
      <c r="G61" s="2"/>
      <c r="H61" s="2"/>
      <c r="I61" s="4"/>
      <c r="J61" s="2"/>
      <c r="K61" s="2"/>
      <c r="L61" s="4"/>
      <c r="M61" s="2"/>
      <c r="N61" s="2"/>
      <c r="O61" s="4"/>
      <c r="P61" s="2"/>
      <c r="Q61" s="2"/>
      <c r="R61" s="4"/>
      <c r="S61" s="2"/>
      <c r="T61" s="2"/>
    </row>
    <row r="62" spans="1:20" x14ac:dyDescent="0.4">
      <c r="A62" s="2"/>
      <c r="B62" s="2"/>
      <c r="C62" s="2"/>
      <c r="D62" s="2"/>
      <c r="E62" s="2"/>
      <c r="F62" s="2"/>
      <c r="G62" s="2"/>
      <c r="H62" s="2"/>
      <c r="I62" s="4"/>
      <c r="J62" s="2"/>
      <c r="K62" s="2"/>
      <c r="L62" s="4"/>
      <c r="M62" s="2"/>
      <c r="N62" s="2"/>
      <c r="O62" s="4"/>
      <c r="P62" s="2"/>
      <c r="Q62" s="2"/>
      <c r="R62" s="4"/>
      <c r="S62" s="2"/>
      <c r="T62" s="2"/>
    </row>
    <row r="63" spans="1:20" x14ac:dyDescent="0.4">
      <c r="A63" s="2"/>
      <c r="B63" s="2"/>
      <c r="C63" s="2"/>
      <c r="D63" s="2"/>
      <c r="E63" s="2"/>
      <c r="F63" s="2"/>
      <c r="G63" s="2"/>
      <c r="H63" s="2"/>
      <c r="I63" s="4"/>
      <c r="J63" s="2"/>
      <c r="K63" s="2"/>
      <c r="L63" s="4"/>
      <c r="M63" s="2"/>
      <c r="N63" s="2"/>
      <c r="O63" s="4"/>
      <c r="P63" s="2"/>
      <c r="Q63" s="2"/>
      <c r="R63" s="4"/>
      <c r="S63" s="2"/>
      <c r="T63" s="2"/>
    </row>
    <row r="64" spans="1:20" x14ac:dyDescent="0.4">
      <c r="A64" s="2"/>
      <c r="B64" s="2"/>
      <c r="C64" s="2"/>
      <c r="D64" s="2"/>
      <c r="E64" s="2"/>
      <c r="F64" s="2"/>
      <c r="G64" s="2"/>
      <c r="H64" s="2"/>
      <c r="I64" s="4"/>
      <c r="J64" s="2"/>
      <c r="K64" s="2"/>
      <c r="L64" s="4"/>
      <c r="M64" s="2"/>
      <c r="N64" s="2"/>
      <c r="O64" s="4"/>
      <c r="P64" s="2"/>
      <c r="Q64" s="2"/>
      <c r="R64" s="4"/>
      <c r="S64" s="2"/>
      <c r="T64" s="2"/>
    </row>
    <row r="65" spans="1:20" x14ac:dyDescent="0.4">
      <c r="A65" s="2"/>
      <c r="B65" s="2"/>
      <c r="C65" s="2"/>
      <c r="D65" s="2"/>
      <c r="E65" s="2"/>
      <c r="F65" s="2"/>
      <c r="G65" s="2"/>
      <c r="H65" s="2"/>
      <c r="I65" s="4"/>
      <c r="J65" s="2"/>
      <c r="K65" s="2"/>
      <c r="L65" s="4"/>
      <c r="M65" s="2"/>
      <c r="N65" s="2"/>
      <c r="O65" s="4"/>
      <c r="P65" s="2"/>
      <c r="Q65" s="2"/>
      <c r="R65" s="4"/>
      <c r="S65" s="2"/>
      <c r="T65" s="2"/>
    </row>
    <row r="66" spans="1:20" x14ac:dyDescent="0.4">
      <c r="A66" s="2"/>
      <c r="B66" s="2"/>
      <c r="C66" s="2"/>
      <c r="D66" s="2"/>
      <c r="E66" s="2"/>
      <c r="F66" s="2"/>
      <c r="G66" s="2"/>
      <c r="H66" s="2"/>
      <c r="I66" s="4"/>
      <c r="J66" s="2"/>
      <c r="K66" s="2"/>
      <c r="L66" s="4"/>
      <c r="M66" s="2"/>
      <c r="N66" s="2"/>
      <c r="O66" s="4"/>
      <c r="P66" s="2"/>
      <c r="Q66" s="2"/>
      <c r="R66" s="4"/>
      <c r="S66" s="2"/>
      <c r="T66" s="2"/>
    </row>
  </sheetData>
  <mergeCells count="179">
    <mergeCell ref="A23:A25"/>
    <mergeCell ref="B23:C25"/>
    <mergeCell ref="D23:F24"/>
    <mergeCell ref="G23:T23"/>
    <mergeCell ref="G24:H24"/>
    <mergeCell ref="I24:K24"/>
    <mergeCell ref="L24:N24"/>
    <mergeCell ref="O24:Q24"/>
    <mergeCell ref="R24:T24"/>
    <mergeCell ref="I25:J25"/>
    <mergeCell ref="L25:M25"/>
    <mergeCell ref="O25:P25"/>
    <mergeCell ref="R25:S25"/>
    <mergeCell ref="O26:P26"/>
    <mergeCell ref="Q26:Q27"/>
    <mergeCell ref="R26:S26"/>
    <mergeCell ref="H26:H27"/>
    <mergeCell ref="I26:J26"/>
    <mergeCell ref="K26:K27"/>
    <mergeCell ref="L26:M26"/>
    <mergeCell ref="R32:S33"/>
    <mergeCell ref="O3:P3"/>
    <mergeCell ref="Q3:T3"/>
    <mergeCell ref="B8:T8"/>
    <mergeCell ref="B10:T10"/>
    <mergeCell ref="B12:T12"/>
    <mergeCell ref="B14:T14"/>
    <mergeCell ref="T26:T27"/>
    <mergeCell ref="B28:C29"/>
    <mergeCell ref="D28:D29"/>
    <mergeCell ref="F28:F29"/>
    <mergeCell ref="B26:C27"/>
    <mergeCell ref="D26:D27"/>
    <mergeCell ref="F26:F27"/>
    <mergeCell ref="G26:G27"/>
    <mergeCell ref="Q28:Q29"/>
    <mergeCell ref="R28:S28"/>
    <mergeCell ref="T28:T29"/>
    <mergeCell ref="B30:C31"/>
    <mergeCell ref="D30:D31"/>
    <mergeCell ref="F30:F31"/>
    <mergeCell ref="G30:G31"/>
    <mergeCell ref="K28:K29"/>
    <mergeCell ref="L28:M28"/>
    <mergeCell ref="N28:N29"/>
    <mergeCell ref="O28:P28"/>
    <mergeCell ref="T30:T31"/>
    <mergeCell ref="R30:S30"/>
    <mergeCell ref="O30:P30"/>
    <mergeCell ref="Q30:Q31"/>
    <mergeCell ref="E26:E27"/>
    <mergeCell ref="E28:E29"/>
    <mergeCell ref="E30:E31"/>
    <mergeCell ref="G28:G29"/>
    <mergeCell ref="H28:H29"/>
    <mergeCell ref="I28:J28"/>
    <mergeCell ref="N26:N27"/>
    <mergeCell ref="H32:H33"/>
    <mergeCell ref="N30:N31"/>
    <mergeCell ref="H30:H31"/>
    <mergeCell ref="I30:J30"/>
    <mergeCell ref="K30:K31"/>
    <mergeCell ref="L30:M30"/>
    <mergeCell ref="E32:E33"/>
    <mergeCell ref="Q32:Q33"/>
    <mergeCell ref="I32:J33"/>
    <mergeCell ref="L32:M33"/>
    <mergeCell ref="O32:P33"/>
    <mergeCell ref="T32:T33"/>
    <mergeCell ref="A34:A47"/>
    <mergeCell ref="B34:B37"/>
    <mergeCell ref="C34:C35"/>
    <mergeCell ref="D34:D35"/>
    <mergeCell ref="K32:K33"/>
    <mergeCell ref="N32:N33"/>
    <mergeCell ref="A26:A33"/>
    <mergeCell ref="B38:B41"/>
    <mergeCell ref="C38:C39"/>
    <mergeCell ref="D38:D39"/>
    <mergeCell ref="F38:F39"/>
    <mergeCell ref="G38:G39"/>
    <mergeCell ref="H38:H39"/>
    <mergeCell ref="I38:J38"/>
    <mergeCell ref="N36:N37"/>
    <mergeCell ref="B32:C33"/>
    <mergeCell ref="D32:D33"/>
    <mergeCell ref="F32:F33"/>
    <mergeCell ref="G32:G33"/>
    <mergeCell ref="C40:C41"/>
    <mergeCell ref="O36:P36"/>
    <mergeCell ref="H36:H37"/>
    <mergeCell ref="I36:J36"/>
    <mergeCell ref="K36:K37"/>
    <mergeCell ref="L36:M36"/>
    <mergeCell ref="T40:T41"/>
    <mergeCell ref="Q40:Q41"/>
    <mergeCell ref="R40:S40"/>
    <mergeCell ref="Q38:Q39"/>
    <mergeCell ref="R38:S38"/>
    <mergeCell ref="T38:T39"/>
    <mergeCell ref="K40:K41"/>
    <mergeCell ref="L40:M40"/>
    <mergeCell ref="K38:K39"/>
    <mergeCell ref="L38:M38"/>
    <mergeCell ref="C36:C37"/>
    <mergeCell ref="D36:D37"/>
    <mergeCell ref="F36:F37"/>
    <mergeCell ref="G36:G37"/>
    <mergeCell ref="H40:H41"/>
    <mergeCell ref="I40:J40"/>
    <mergeCell ref="D40:D41"/>
    <mergeCell ref="F40:F41"/>
    <mergeCell ref="B46:B47"/>
    <mergeCell ref="C46:C47"/>
    <mergeCell ref="D46:D47"/>
    <mergeCell ref="F46:F47"/>
    <mergeCell ref="G46:G47"/>
    <mergeCell ref="H46:H47"/>
    <mergeCell ref="I46:J46"/>
    <mergeCell ref="N44:N45"/>
    <mergeCell ref="O44:P44"/>
    <mergeCell ref="H44:H45"/>
    <mergeCell ref="I44:J44"/>
    <mergeCell ref="K44:K45"/>
    <mergeCell ref="L44:M44"/>
    <mergeCell ref="C44:C45"/>
    <mergeCell ref="D44:D45"/>
    <mergeCell ref="F44:F45"/>
    <mergeCell ref="B42:B45"/>
    <mergeCell ref="C42:C43"/>
    <mergeCell ref="D42:D43"/>
    <mergeCell ref="F42:F43"/>
    <mergeCell ref="G42:G43"/>
    <mergeCell ref="H42:H43"/>
    <mergeCell ref="E44:E45"/>
    <mergeCell ref="E46:E47"/>
    <mergeCell ref="G44:G45"/>
    <mergeCell ref="Q46:Q47"/>
    <mergeCell ref="R46:S46"/>
    <mergeCell ref="T46:T47"/>
    <mergeCell ref="T44:T45"/>
    <mergeCell ref="Q44:Q45"/>
    <mergeCell ref="R44:S44"/>
    <mergeCell ref="Q42:Q43"/>
    <mergeCell ref="R42:S42"/>
    <mergeCell ref="T42:T43"/>
    <mergeCell ref="K46:K47"/>
    <mergeCell ref="L46:M46"/>
    <mergeCell ref="N46:N47"/>
    <mergeCell ref="O46:P46"/>
    <mergeCell ref="O42:P42"/>
    <mergeCell ref="I42:J42"/>
    <mergeCell ref="K42:K43"/>
    <mergeCell ref="L42:M42"/>
    <mergeCell ref="N42:N43"/>
    <mergeCell ref="E34:E35"/>
    <mergeCell ref="E36:E37"/>
    <mergeCell ref="E38:E39"/>
    <mergeCell ref="E40:E41"/>
    <mergeCell ref="E42:E43"/>
    <mergeCell ref="Q34:Q35"/>
    <mergeCell ref="R34:S34"/>
    <mergeCell ref="T34:T35"/>
    <mergeCell ref="T36:T37"/>
    <mergeCell ref="Q36:Q37"/>
    <mergeCell ref="R36:S36"/>
    <mergeCell ref="K34:K35"/>
    <mergeCell ref="L34:M34"/>
    <mergeCell ref="N34:N35"/>
    <mergeCell ref="O34:P34"/>
    <mergeCell ref="F34:F35"/>
    <mergeCell ref="G34:G35"/>
    <mergeCell ref="H34:H35"/>
    <mergeCell ref="I34:J34"/>
    <mergeCell ref="N40:N41"/>
    <mergeCell ref="O40:P40"/>
    <mergeCell ref="N38:N39"/>
    <mergeCell ref="O38:P38"/>
    <mergeCell ref="G40:G41"/>
  </mergeCells>
  <phoneticPr fontId="1"/>
  <pageMargins left="0.23622047244094491" right="0.23622047244094491" top="1.3385826771653544"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T77"/>
  <sheetViews>
    <sheetView showGridLines="0" zoomScale="80" zoomScaleNormal="80" workbookViewId="0"/>
  </sheetViews>
  <sheetFormatPr defaultRowHeight="18.75" x14ac:dyDescent="0.4"/>
  <cols>
    <col min="1" max="1" width="5.875" customWidth="1"/>
    <col min="2" max="2" width="16.875" customWidth="1"/>
    <col min="3" max="3" width="23.875" customWidth="1"/>
    <col min="4" max="4" width="11" customWidth="1"/>
    <col min="5" max="5" width="13.125" bestFit="1" customWidth="1"/>
    <col min="6" max="6" width="18" customWidth="1"/>
    <col min="7" max="7" width="9.375" customWidth="1"/>
    <col min="8" max="8" width="24.25" customWidth="1"/>
    <col min="9" max="9" width="6.875" style="22" customWidth="1"/>
    <col min="10" max="10" width="9.125" customWidth="1"/>
    <col min="11" max="11" width="24.25" customWidth="1"/>
    <col min="12" max="12" width="6.875" style="22" customWidth="1"/>
    <col min="13" max="13" width="9.125" customWidth="1"/>
    <col min="14" max="14" width="24.25" customWidth="1"/>
    <col min="15" max="15" width="6.875" style="22" customWidth="1"/>
    <col min="16" max="16" width="9.125" customWidth="1"/>
    <col min="17" max="17" width="24.25" customWidth="1"/>
    <col min="18" max="18" width="6.875" style="22" customWidth="1"/>
    <col min="19" max="19" width="9.125" customWidth="1"/>
    <col min="20" max="20" width="24.25" customWidth="1"/>
    <col min="21" max="21" width="4.25" customWidth="1"/>
    <col min="22" max="22" width="20.125" customWidth="1"/>
  </cols>
  <sheetData>
    <row r="1" spans="1:20" ht="25.5" x14ac:dyDescent="0.4">
      <c r="A1" s="58" t="s">
        <v>61</v>
      </c>
    </row>
    <row r="2" spans="1:20" ht="25.5" x14ac:dyDescent="0.4">
      <c r="A2" s="10"/>
    </row>
    <row r="3" spans="1:20" ht="25.5" x14ac:dyDescent="0.4">
      <c r="A3" s="10"/>
    </row>
    <row r="4" spans="1:20" ht="25.5" x14ac:dyDescent="0.4">
      <c r="A4" s="10"/>
    </row>
    <row r="5" spans="1:20" ht="25.5" x14ac:dyDescent="0.4">
      <c r="A5" s="10"/>
    </row>
    <row r="6" spans="1:20" ht="25.5" x14ac:dyDescent="0.4">
      <c r="A6" s="10"/>
    </row>
    <row r="7" spans="1:20" ht="25.5" x14ac:dyDescent="0.4">
      <c r="A7" s="10"/>
    </row>
    <row r="8" spans="1:20" ht="25.5" x14ac:dyDescent="0.4">
      <c r="A8" s="10"/>
    </row>
    <row r="9" spans="1:20" ht="25.5" x14ac:dyDescent="0.4">
      <c r="A9" s="10"/>
    </row>
    <row r="10" spans="1:20" ht="25.5" x14ac:dyDescent="0.4">
      <c r="A10" s="10"/>
    </row>
    <row r="11" spans="1:20" ht="25.5" x14ac:dyDescent="0.4">
      <c r="A11" s="10"/>
    </row>
    <row r="12" spans="1:20" ht="25.5" x14ac:dyDescent="0.4">
      <c r="A12" s="10"/>
    </row>
    <row r="13" spans="1:20" ht="18.75" customHeight="1" x14ac:dyDescent="0.4">
      <c r="A13" s="10"/>
    </row>
    <row r="14" spans="1:20" ht="20.25" hidden="1" x14ac:dyDescent="0.4">
      <c r="A14" s="1"/>
      <c r="O14" s="26" t="s">
        <v>16</v>
      </c>
      <c r="P14" s="17"/>
      <c r="Q14" s="175"/>
      <c r="R14" s="175"/>
      <c r="S14" s="175"/>
      <c r="T14" s="175"/>
    </row>
    <row r="15" spans="1:20" s="5" customFormat="1" ht="25.5" hidden="1" x14ac:dyDescent="0.4">
      <c r="A15" s="12" t="s">
        <v>37</v>
      </c>
      <c r="B15" s="8"/>
      <c r="C15" s="8"/>
      <c r="D15" s="8"/>
      <c r="E15" s="8"/>
      <c r="F15" s="8"/>
      <c r="G15" s="8"/>
      <c r="H15" s="8"/>
      <c r="I15" s="23"/>
      <c r="J15" s="8"/>
      <c r="K15" s="8"/>
      <c r="L15" s="23"/>
      <c r="M15" s="8"/>
      <c r="N15" s="8"/>
      <c r="O15" s="27"/>
      <c r="R15" s="27"/>
    </row>
    <row r="16" spans="1:20" s="6" customFormat="1" ht="20.25" hidden="1" x14ac:dyDescent="0.4">
      <c r="A16" s="9"/>
      <c r="B16" s="13" t="s">
        <v>28</v>
      </c>
      <c r="C16" s="13"/>
      <c r="D16" s="13"/>
      <c r="E16" s="13"/>
      <c r="F16" s="13"/>
      <c r="G16" s="13"/>
      <c r="H16" s="13"/>
      <c r="I16" s="24"/>
      <c r="J16" s="13"/>
      <c r="K16" s="13"/>
      <c r="L16" s="24"/>
      <c r="M16" s="13"/>
      <c r="N16" s="13"/>
      <c r="O16" s="24"/>
      <c r="P16" s="13"/>
      <c r="Q16" s="13"/>
      <c r="R16" s="29"/>
      <c r="S16" s="7"/>
    </row>
    <row r="17" spans="1:20" s="6" customFormat="1" ht="20.25" hidden="1" x14ac:dyDescent="0.4">
      <c r="A17" s="9"/>
      <c r="B17" s="13" t="s">
        <v>19</v>
      </c>
      <c r="C17" s="13"/>
      <c r="D17" s="13"/>
      <c r="E17" s="13"/>
      <c r="F17" s="13"/>
      <c r="G17" s="13"/>
      <c r="H17" s="13"/>
      <c r="I17" s="24"/>
      <c r="J17" s="13"/>
      <c r="K17" s="13"/>
      <c r="L17" s="24"/>
      <c r="M17" s="13"/>
      <c r="N17" s="13"/>
      <c r="O17" s="24"/>
      <c r="P17" s="13"/>
      <c r="Q17" s="13"/>
      <c r="R17" s="29"/>
      <c r="S17" s="7"/>
    </row>
    <row r="18" spans="1:20" s="6" customFormat="1" ht="20.25" hidden="1" x14ac:dyDescent="0.4">
      <c r="A18" s="9"/>
      <c r="B18" s="13" t="s">
        <v>20</v>
      </c>
      <c r="C18" s="13"/>
      <c r="D18" s="13"/>
      <c r="E18" s="13"/>
      <c r="F18" s="13"/>
      <c r="G18" s="13"/>
      <c r="H18" s="13"/>
      <c r="I18" s="24"/>
      <c r="J18" s="13"/>
      <c r="K18" s="13"/>
      <c r="L18" s="24"/>
      <c r="M18" s="13"/>
      <c r="N18" s="13"/>
      <c r="O18" s="24"/>
      <c r="P18" s="13"/>
      <c r="Q18" s="13"/>
      <c r="R18" s="29"/>
      <c r="S18" s="7"/>
    </row>
    <row r="19" spans="1:20" s="6" customFormat="1" ht="41.25" hidden="1" customHeight="1" x14ac:dyDescent="0.4">
      <c r="A19" s="9"/>
      <c r="B19" s="176"/>
      <c r="C19" s="177"/>
      <c r="D19" s="177"/>
      <c r="E19" s="177"/>
      <c r="F19" s="177"/>
      <c r="G19" s="177"/>
      <c r="H19" s="177"/>
      <c r="I19" s="177"/>
      <c r="J19" s="177"/>
      <c r="K19" s="177"/>
      <c r="L19" s="177"/>
      <c r="M19" s="177"/>
      <c r="N19" s="177"/>
      <c r="O19" s="177"/>
      <c r="P19" s="177"/>
      <c r="Q19" s="177"/>
      <c r="R19" s="177"/>
      <c r="S19" s="177"/>
      <c r="T19" s="178"/>
    </row>
    <row r="20" spans="1:20" s="6" customFormat="1" ht="20.25" hidden="1" x14ac:dyDescent="0.4">
      <c r="A20" s="9"/>
      <c r="B20" s="13" t="s">
        <v>21</v>
      </c>
      <c r="C20" s="9"/>
      <c r="D20" s="9"/>
      <c r="E20" s="9"/>
      <c r="F20" s="9"/>
      <c r="G20" s="9"/>
      <c r="H20" s="9"/>
      <c r="I20" s="25"/>
      <c r="J20" s="9"/>
      <c r="K20" s="9"/>
      <c r="L20" s="25"/>
      <c r="M20" s="9"/>
      <c r="N20" s="9"/>
      <c r="O20" s="28"/>
      <c r="R20" s="29"/>
      <c r="S20" s="7"/>
    </row>
    <row r="21" spans="1:20" s="6" customFormat="1" ht="41.25" hidden="1" customHeight="1" x14ac:dyDescent="0.4">
      <c r="A21" s="9"/>
      <c r="B21" s="176"/>
      <c r="C21" s="177"/>
      <c r="D21" s="177"/>
      <c r="E21" s="177"/>
      <c r="F21" s="177"/>
      <c r="G21" s="177"/>
      <c r="H21" s="177"/>
      <c r="I21" s="177"/>
      <c r="J21" s="177"/>
      <c r="K21" s="177"/>
      <c r="L21" s="177"/>
      <c r="M21" s="177"/>
      <c r="N21" s="177"/>
      <c r="O21" s="177"/>
      <c r="P21" s="177"/>
      <c r="Q21" s="177"/>
      <c r="R21" s="177"/>
      <c r="S21" s="177"/>
      <c r="T21" s="178"/>
    </row>
    <row r="22" spans="1:20" s="6" customFormat="1" ht="20.25" hidden="1" x14ac:dyDescent="0.4">
      <c r="A22" s="9"/>
      <c r="B22" s="13" t="s">
        <v>22</v>
      </c>
      <c r="C22" s="9"/>
      <c r="D22" s="9"/>
      <c r="E22" s="9"/>
      <c r="F22" s="9"/>
      <c r="G22" s="9"/>
      <c r="H22" s="9"/>
      <c r="I22" s="25"/>
      <c r="J22" s="9"/>
      <c r="K22" s="9"/>
      <c r="L22" s="25"/>
      <c r="M22" s="9"/>
      <c r="N22" s="9"/>
      <c r="O22" s="28"/>
      <c r="R22" s="29"/>
      <c r="S22" s="7"/>
    </row>
    <row r="23" spans="1:20" s="6" customFormat="1" ht="41.25" hidden="1" customHeight="1" x14ac:dyDescent="0.4">
      <c r="A23" s="9"/>
      <c r="B23" s="176"/>
      <c r="C23" s="177"/>
      <c r="D23" s="177"/>
      <c r="E23" s="177"/>
      <c r="F23" s="177"/>
      <c r="G23" s="177"/>
      <c r="H23" s="177"/>
      <c r="I23" s="177"/>
      <c r="J23" s="177"/>
      <c r="K23" s="177"/>
      <c r="L23" s="177"/>
      <c r="M23" s="177"/>
      <c r="N23" s="177"/>
      <c r="O23" s="177"/>
      <c r="P23" s="177"/>
      <c r="Q23" s="177"/>
      <c r="R23" s="177"/>
      <c r="S23" s="177"/>
      <c r="T23" s="178"/>
    </row>
    <row r="24" spans="1:20" s="6" customFormat="1" ht="20.25" hidden="1" x14ac:dyDescent="0.4">
      <c r="A24" s="9"/>
      <c r="B24" s="13" t="s">
        <v>23</v>
      </c>
      <c r="C24" s="9"/>
      <c r="D24" s="9"/>
      <c r="E24" s="9"/>
      <c r="F24" s="9"/>
      <c r="G24" s="9"/>
      <c r="H24" s="9"/>
      <c r="I24" s="25"/>
      <c r="J24" s="9"/>
      <c r="K24" s="9"/>
      <c r="L24" s="25"/>
      <c r="M24" s="9"/>
      <c r="N24" s="9"/>
      <c r="O24" s="28"/>
      <c r="R24" s="29"/>
      <c r="S24" s="7"/>
    </row>
    <row r="25" spans="1:20" s="6" customFormat="1" ht="41.25" hidden="1" customHeight="1" x14ac:dyDescent="0.4">
      <c r="A25" s="9"/>
      <c r="B25" s="176"/>
      <c r="C25" s="177"/>
      <c r="D25" s="177"/>
      <c r="E25" s="177"/>
      <c r="F25" s="177"/>
      <c r="G25" s="177"/>
      <c r="H25" s="177"/>
      <c r="I25" s="177"/>
      <c r="J25" s="177"/>
      <c r="K25" s="177"/>
      <c r="L25" s="177"/>
      <c r="M25" s="177"/>
      <c r="N25" s="177"/>
      <c r="O25" s="177"/>
      <c r="P25" s="177"/>
      <c r="Q25" s="177"/>
      <c r="R25" s="177"/>
      <c r="S25" s="177"/>
      <c r="T25" s="178"/>
    </row>
    <row r="26" spans="1:20" s="6" customFormat="1" ht="20.25" hidden="1" x14ac:dyDescent="0.4">
      <c r="A26" s="9"/>
      <c r="B26" s="13"/>
      <c r="C26" s="9"/>
      <c r="D26" s="9"/>
      <c r="E26" s="9"/>
      <c r="F26" s="9"/>
      <c r="G26" s="9"/>
      <c r="H26" s="9"/>
      <c r="I26" s="25"/>
      <c r="J26" s="9"/>
      <c r="K26" s="9"/>
      <c r="L26" s="25"/>
      <c r="M26" s="9"/>
      <c r="N26" s="9"/>
      <c r="O26" s="28"/>
      <c r="R26" s="29"/>
      <c r="S26" s="7"/>
    </row>
    <row r="27" spans="1:20" s="6" customFormat="1" ht="20.25" hidden="1" x14ac:dyDescent="0.4">
      <c r="A27" s="13" t="s">
        <v>26</v>
      </c>
      <c r="B27" s="13"/>
      <c r="C27" s="9"/>
      <c r="D27" s="9"/>
      <c r="E27" s="9"/>
      <c r="F27" s="9"/>
      <c r="G27" s="9"/>
      <c r="H27" s="9"/>
      <c r="I27" s="25"/>
      <c r="J27" s="9"/>
      <c r="K27" s="9"/>
      <c r="L27" s="25"/>
      <c r="M27" s="9"/>
      <c r="N27" s="9"/>
      <c r="O27" s="28"/>
      <c r="R27" s="29"/>
      <c r="S27" s="7"/>
    </row>
    <row r="28" spans="1:20" s="6" customFormat="1" ht="20.25" hidden="1" x14ac:dyDescent="0.4">
      <c r="A28" s="13" t="s">
        <v>29</v>
      </c>
      <c r="B28" s="13"/>
      <c r="C28" s="9"/>
      <c r="D28" s="9"/>
      <c r="E28" s="9"/>
      <c r="F28" s="9"/>
      <c r="G28" s="9"/>
      <c r="H28" s="9"/>
      <c r="I28" s="25"/>
      <c r="J28" s="9"/>
      <c r="K28" s="9"/>
      <c r="L28" s="25"/>
      <c r="M28" s="9"/>
      <c r="N28" s="9"/>
      <c r="O28" s="28"/>
      <c r="R28" s="29"/>
      <c r="S28" s="7"/>
    </row>
    <row r="29" spans="1:20" s="6" customFormat="1" ht="20.25" hidden="1" x14ac:dyDescent="0.4">
      <c r="A29" s="13" t="s">
        <v>27</v>
      </c>
      <c r="B29" s="13"/>
      <c r="C29" s="9"/>
      <c r="D29" s="9"/>
      <c r="E29" s="9"/>
      <c r="F29" s="9"/>
      <c r="G29" s="9"/>
      <c r="H29" s="9"/>
      <c r="I29" s="25"/>
      <c r="J29" s="9"/>
      <c r="K29" s="9"/>
      <c r="L29" s="25"/>
      <c r="M29" s="9"/>
      <c r="N29" s="9"/>
      <c r="O29" s="28"/>
      <c r="R29" s="29"/>
      <c r="S29" s="7"/>
    </row>
    <row r="30" spans="1:20" s="6" customFormat="1" ht="20.25" hidden="1" x14ac:dyDescent="0.4">
      <c r="A30" s="13" t="s">
        <v>25</v>
      </c>
      <c r="B30" s="13"/>
      <c r="C30" s="9"/>
      <c r="D30" s="9"/>
      <c r="E30" s="9"/>
      <c r="F30" s="9"/>
      <c r="G30" s="9"/>
      <c r="H30" s="9"/>
      <c r="I30" s="25"/>
      <c r="J30" s="9"/>
      <c r="K30" s="9"/>
      <c r="L30" s="25"/>
      <c r="M30" s="9"/>
      <c r="N30" s="9"/>
      <c r="O30" s="28"/>
      <c r="R30" s="29"/>
      <c r="S30" s="7"/>
    </row>
    <row r="31" spans="1:20" ht="20.25" hidden="1" x14ac:dyDescent="0.4">
      <c r="A31" s="14" t="s">
        <v>24</v>
      </c>
    </row>
    <row r="32" spans="1:20" s="6" customFormat="1" ht="26.25" hidden="1" customHeight="1" x14ac:dyDescent="0.4">
      <c r="A32" s="31" t="s">
        <v>46</v>
      </c>
      <c r="B32" s="13"/>
      <c r="C32" s="9"/>
      <c r="D32" s="9"/>
      <c r="E32" s="9"/>
      <c r="F32" s="9"/>
      <c r="G32" s="9"/>
      <c r="H32" s="9"/>
      <c r="I32" s="25"/>
      <c r="J32" s="9"/>
      <c r="K32" s="9"/>
      <c r="L32" s="25"/>
      <c r="M32" s="9"/>
      <c r="N32" s="9"/>
      <c r="O32" s="28"/>
      <c r="R32" s="29"/>
      <c r="S32" s="7"/>
    </row>
    <row r="33" spans="1:20" ht="20.25" x14ac:dyDescent="0.4">
      <c r="A33" s="16" t="s">
        <v>31</v>
      </c>
    </row>
    <row r="34" spans="1:20" ht="29.45" customHeight="1" x14ac:dyDescent="0.4">
      <c r="A34" s="183" t="s">
        <v>4</v>
      </c>
      <c r="B34" s="185" t="s">
        <v>1</v>
      </c>
      <c r="C34" s="186"/>
      <c r="D34" s="189" t="s">
        <v>17</v>
      </c>
      <c r="E34" s="190"/>
      <c r="F34" s="191"/>
      <c r="G34" s="192" t="s">
        <v>30</v>
      </c>
      <c r="H34" s="189"/>
      <c r="I34" s="189"/>
      <c r="J34" s="189"/>
      <c r="K34" s="189"/>
      <c r="L34" s="189"/>
      <c r="M34" s="189"/>
      <c r="N34" s="189"/>
      <c r="O34" s="189"/>
      <c r="P34" s="189"/>
      <c r="Q34" s="189"/>
      <c r="R34" s="189"/>
      <c r="S34" s="189"/>
      <c r="T34" s="189"/>
    </row>
    <row r="35" spans="1:20" ht="29.45" customHeight="1" x14ac:dyDescent="0.4">
      <c r="A35" s="184"/>
      <c r="B35" s="187"/>
      <c r="C35" s="188"/>
      <c r="D35" s="189"/>
      <c r="E35" s="190"/>
      <c r="F35" s="191"/>
      <c r="G35" s="192" t="s">
        <v>3</v>
      </c>
      <c r="H35" s="193"/>
      <c r="I35" s="194" t="s">
        <v>12</v>
      </c>
      <c r="J35" s="195"/>
      <c r="K35" s="196"/>
      <c r="L35" s="197" t="s">
        <v>13</v>
      </c>
      <c r="M35" s="198"/>
      <c r="N35" s="199"/>
      <c r="O35" s="194" t="s">
        <v>14</v>
      </c>
      <c r="P35" s="195"/>
      <c r="Q35" s="196"/>
      <c r="R35" s="196" t="s">
        <v>15</v>
      </c>
      <c r="S35" s="200"/>
      <c r="T35" s="201"/>
    </row>
    <row r="36" spans="1:20" ht="53.25" customHeight="1" x14ac:dyDescent="0.4">
      <c r="A36" s="184"/>
      <c r="B36" s="187"/>
      <c r="C36" s="188"/>
      <c r="D36" s="32" t="s">
        <v>2</v>
      </c>
      <c r="E36" s="57" t="s">
        <v>49</v>
      </c>
      <c r="F36" s="18" t="s">
        <v>10</v>
      </c>
      <c r="G36" s="19" t="s">
        <v>2</v>
      </c>
      <c r="H36" s="20" t="s">
        <v>42</v>
      </c>
      <c r="I36" s="202" t="s">
        <v>2</v>
      </c>
      <c r="J36" s="203"/>
      <c r="K36" s="21" t="s">
        <v>43</v>
      </c>
      <c r="L36" s="203" t="s">
        <v>2</v>
      </c>
      <c r="M36" s="203"/>
      <c r="N36" s="20" t="s">
        <v>44</v>
      </c>
      <c r="O36" s="204" t="s">
        <v>2</v>
      </c>
      <c r="P36" s="205"/>
      <c r="Q36" s="21" t="s">
        <v>43</v>
      </c>
      <c r="R36" s="206" t="s">
        <v>2</v>
      </c>
      <c r="S36" s="205"/>
      <c r="T36" s="20" t="s">
        <v>45</v>
      </c>
    </row>
    <row r="37" spans="1:20" ht="34.5" customHeight="1" x14ac:dyDescent="0.4">
      <c r="A37" s="136" t="s">
        <v>0</v>
      </c>
      <c r="B37" s="144" t="s">
        <v>62</v>
      </c>
      <c r="C37" s="145"/>
      <c r="D37" s="179">
        <f>IF(SUM(G37+I37+L37+O37+R37)=0,"",SUM(R37))</f>
        <v>5</v>
      </c>
      <c r="E37" s="152" t="s">
        <v>54</v>
      </c>
      <c r="F37" s="80">
        <f>IF(H37+K37+N37+Q37+T37=0,"",H37+K37+N37+Q37+T37)</f>
        <v>60000</v>
      </c>
      <c r="G37" s="181">
        <v>5</v>
      </c>
      <c r="H37" s="225">
        <v>15000</v>
      </c>
      <c r="I37" s="169"/>
      <c r="J37" s="162"/>
      <c r="K37" s="223"/>
      <c r="L37" s="161">
        <v>5</v>
      </c>
      <c r="M37" s="162"/>
      <c r="N37" s="224">
        <v>20000</v>
      </c>
      <c r="O37" s="169"/>
      <c r="P37" s="162"/>
      <c r="Q37" s="223"/>
      <c r="R37" s="161">
        <v>5</v>
      </c>
      <c r="S37" s="162"/>
      <c r="T37" s="224">
        <v>25000</v>
      </c>
    </row>
    <row r="38" spans="1:20" ht="20.25" customHeight="1" x14ac:dyDescent="0.4">
      <c r="A38" s="137"/>
      <c r="B38" s="146"/>
      <c r="C38" s="147"/>
      <c r="D38" s="180"/>
      <c r="E38" s="153"/>
      <c r="F38" s="104"/>
      <c r="G38" s="182"/>
      <c r="H38" s="173"/>
      <c r="I38" s="36" t="s">
        <v>38</v>
      </c>
      <c r="J38" s="34">
        <f>IF(G37+I37=0,"",G37+I37)</f>
        <v>5</v>
      </c>
      <c r="K38" s="171"/>
      <c r="L38" s="37" t="s">
        <v>38</v>
      </c>
      <c r="M38" s="48">
        <f>IFERROR(IF(J38+L37=0,"",J38+L37),"")</f>
        <v>10</v>
      </c>
      <c r="N38" s="158"/>
      <c r="O38" s="36" t="s">
        <v>38</v>
      </c>
      <c r="P38" s="48">
        <f>IF(M38+O37=0," ",M38+O37)</f>
        <v>10</v>
      </c>
      <c r="Q38" s="171"/>
      <c r="R38" s="37" t="s">
        <v>38</v>
      </c>
      <c r="S38" s="48">
        <f>IFERROR(IF(P38+R37=0,"",P38+R37),"")</f>
        <v>15</v>
      </c>
      <c r="T38" s="158"/>
    </row>
    <row r="39" spans="1:20" ht="34.5" customHeight="1" x14ac:dyDescent="0.4">
      <c r="A39" s="137"/>
      <c r="B39" s="144" t="s">
        <v>18</v>
      </c>
      <c r="C39" s="145"/>
      <c r="D39" s="139">
        <f>IF(SUM(G39+I39+L39+O39+R39)=0,"",SUM(O39+R39))</f>
        <v>1</v>
      </c>
      <c r="E39" s="154" t="s">
        <v>56</v>
      </c>
      <c r="F39" s="80">
        <f>IF(H39+K39+N39+Q39+T39=0,"",H39+K39+N39+Q39+T39)</f>
        <v>15000</v>
      </c>
      <c r="G39" s="142">
        <v>1</v>
      </c>
      <c r="H39" s="69">
        <v>5000</v>
      </c>
      <c r="I39" s="156"/>
      <c r="J39" s="95"/>
      <c r="K39" s="77"/>
      <c r="L39" s="161">
        <v>1</v>
      </c>
      <c r="M39" s="162"/>
      <c r="N39" s="86">
        <v>5000</v>
      </c>
      <c r="O39" s="156"/>
      <c r="P39" s="95"/>
      <c r="Q39" s="77"/>
      <c r="R39" s="161">
        <v>1</v>
      </c>
      <c r="S39" s="162"/>
      <c r="T39" s="86">
        <v>5000</v>
      </c>
    </row>
    <row r="40" spans="1:20" ht="20.25" customHeight="1" x14ac:dyDescent="0.4">
      <c r="A40" s="137"/>
      <c r="B40" s="146"/>
      <c r="C40" s="147"/>
      <c r="D40" s="140"/>
      <c r="E40" s="155"/>
      <c r="F40" s="104"/>
      <c r="G40" s="91"/>
      <c r="H40" s="72"/>
      <c r="I40" s="36" t="s">
        <v>38</v>
      </c>
      <c r="J40" s="34">
        <f>IF(G39+I39=0,"",G39+I39)</f>
        <v>1</v>
      </c>
      <c r="K40" s="94"/>
      <c r="L40" s="37" t="s">
        <v>48</v>
      </c>
      <c r="M40" s="48">
        <f>IFERROR(IF(J40+L39=0,"",J40+L39),"")</f>
        <v>2</v>
      </c>
      <c r="N40" s="96"/>
      <c r="O40" s="36" t="s">
        <v>38</v>
      </c>
      <c r="P40" s="53">
        <f>IFERROR(IF(M40+O39=0,"",M40+O39),"")</f>
        <v>2</v>
      </c>
      <c r="Q40" s="94"/>
      <c r="R40" s="37" t="s">
        <v>38</v>
      </c>
      <c r="S40" s="46">
        <f>IFERROR(IF(P40+R39=0,"",P40+R39),"")</f>
        <v>3</v>
      </c>
      <c r="T40" s="96"/>
    </row>
    <row r="41" spans="1:20" ht="47.25" customHeight="1" x14ac:dyDescent="0.4">
      <c r="A41" s="137"/>
      <c r="B41" s="165" t="s">
        <v>58</v>
      </c>
      <c r="C41" s="166"/>
      <c r="D41" s="102">
        <f>IF(SUM(G41+I41+L41+O41+R41)=0,"",SUM(R41))</f>
        <v>1</v>
      </c>
      <c r="E41" s="154" t="s">
        <v>55</v>
      </c>
      <c r="F41" s="80">
        <f>IF(H41+K41+N41+Q41+T41=0,"",H41+K41+N41+Q41+T41)</f>
        <v>15000</v>
      </c>
      <c r="G41" s="142">
        <v>1</v>
      </c>
      <c r="H41" s="159">
        <v>5000</v>
      </c>
      <c r="I41" s="156"/>
      <c r="J41" s="95"/>
      <c r="K41" s="77"/>
      <c r="L41" s="161">
        <v>1</v>
      </c>
      <c r="M41" s="162"/>
      <c r="N41" s="86">
        <v>5000</v>
      </c>
      <c r="O41" s="156"/>
      <c r="P41" s="95"/>
      <c r="Q41" s="77"/>
      <c r="R41" s="161">
        <v>1</v>
      </c>
      <c r="S41" s="162"/>
      <c r="T41" s="86">
        <v>5000</v>
      </c>
    </row>
    <row r="42" spans="1:20" ht="20.25" customHeight="1" x14ac:dyDescent="0.4">
      <c r="A42" s="137"/>
      <c r="B42" s="167"/>
      <c r="C42" s="168"/>
      <c r="D42" s="103"/>
      <c r="E42" s="155"/>
      <c r="F42" s="104"/>
      <c r="G42" s="91"/>
      <c r="H42" s="160"/>
      <c r="I42" s="36" t="s">
        <v>38</v>
      </c>
      <c r="J42" s="34">
        <f>IF(G41+I41=0,"",G41+I41)</f>
        <v>1</v>
      </c>
      <c r="K42" s="94"/>
      <c r="L42" s="37" t="s">
        <v>38</v>
      </c>
      <c r="M42" s="48">
        <f>IFERROR(IF(J42+L41=0,"",J42+L41),"")</f>
        <v>2</v>
      </c>
      <c r="N42" s="96"/>
      <c r="O42" s="36" t="s">
        <v>38</v>
      </c>
      <c r="P42" s="53">
        <f>IFERROR(IF(M42+O41=0,"",M42+O41),"")</f>
        <v>2</v>
      </c>
      <c r="Q42" s="94"/>
      <c r="R42" s="37" t="s">
        <v>38</v>
      </c>
      <c r="S42" s="47">
        <f>IFERROR(IF(P42+R41=0,"",P42+R41),"")</f>
        <v>3</v>
      </c>
      <c r="T42" s="96"/>
    </row>
    <row r="43" spans="1:20" ht="34.5" customHeight="1" x14ac:dyDescent="0.4">
      <c r="A43" s="137"/>
      <c r="B43" s="144" t="s">
        <v>59</v>
      </c>
      <c r="C43" s="145"/>
      <c r="D43" s="148">
        <f>IF(G43="","",G43)</f>
        <v>2</v>
      </c>
      <c r="E43" s="163" t="s">
        <v>51</v>
      </c>
      <c r="F43" s="80">
        <f>IF(H43+K43+N43+Q43+T43=0,"",H43+K43+N43+Q43+T43)</f>
        <v>60000</v>
      </c>
      <c r="G43" s="150">
        <v>2</v>
      </c>
      <c r="H43" s="69">
        <v>15000</v>
      </c>
      <c r="I43" s="221">
        <v>2</v>
      </c>
      <c r="J43" s="218"/>
      <c r="K43" s="65">
        <v>10000</v>
      </c>
      <c r="L43" s="217">
        <v>2</v>
      </c>
      <c r="M43" s="218"/>
      <c r="N43" s="69">
        <v>10000</v>
      </c>
      <c r="O43" s="221">
        <v>2</v>
      </c>
      <c r="P43" s="218"/>
      <c r="Q43" s="65">
        <v>12500</v>
      </c>
      <c r="R43" s="217">
        <v>2</v>
      </c>
      <c r="S43" s="218"/>
      <c r="T43" s="69">
        <v>12500</v>
      </c>
    </row>
    <row r="44" spans="1:20" ht="20.25" customHeight="1" x14ac:dyDescent="0.4">
      <c r="A44" s="138"/>
      <c r="B44" s="146"/>
      <c r="C44" s="147"/>
      <c r="D44" s="149"/>
      <c r="E44" s="164"/>
      <c r="F44" s="104"/>
      <c r="G44" s="151"/>
      <c r="H44" s="72"/>
      <c r="I44" s="222"/>
      <c r="J44" s="220"/>
      <c r="K44" s="74"/>
      <c r="L44" s="219"/>
      <c r="M44" s="220"/>
      <c r="N44" s="72"/>
      <c r="O44" s="222"/>
      <c r="P44" s="220"/>
      <c r="Q44" s="74"/>
      <c r="R44" s="219"/>
      <c r="S44" s="220"/>
      <c r="T44" s="72"/>
    </row>
    <row r="45" spans="1:20" ht="34.5" customHeight="1" x14ac:dyDescent="0.4">
      <c r="A45" s="136" t="s">
        <v>5</v>
      </c>
      <c r="B45" s="113" t="s">
        <v>6</v>
      </c>
      <c r="C45" s="207" t="s">
        <v>36</v>
      </c>
      <c r="D45" s="139">
        <f>IF(SUM(G45+I45+L45+O45+R45)=0,"",SUM(G45+I45+L45+O45+R45))</f>
        <v>15000</v>
      </c>
      <c r="E45" s="142" t="s">
        <v>47</v>
      </c>
      <c r="F45" s="80">
        <f>IF(H45+K45+N45+Q45+T45=0,"",H45+K45+N45+Q45+T45)</f>
        <v>15000</v>
      </c>
      <c r="G45" s="82">
        <v>5000</v>
      </c>
      <c r="H45" s="69">
        <v>5000</v>
      </c>
      <c r="I45" s="79">
        <v>2500</v>
      </c>
      <c r="J45" s="68"/>
      <c r="K45" s="77">
        <v>2500</v>
      </c>
      <c r="L45" s="67">
        <v>2500</v>
      </c>
      <c r="M45" s="68"/>
      <c r="N45" s="69">
        <v>2500</v>
      </c>
      <c r="O45" s="79"/>
      <c r="P45" s="68"/>
      <c r="Q45" s="65"/>
      <c r="R45" s="67">
        <v>5000</v>
      </c>
      <c r="S45" s="68"/>
      <c r="T45" s="69">
        <v>5000</v>
      </c>
    </row>
    <row r="46" spans="1:20" ht="20.25" customHeight="1" x14ac:dyDescent="0.4">
      <c r="A46" s="137"/>
      <c r="B46" s="114"/>
      <c r="C46" s="208"/>
      <c r="D46" s="140"/>
      <c r="E46" s="143"/>
      <c r="F46" s="81"/>
      <c r="G46" s="83"/>
      <c r="H46" s="70"/>
      <c r="I46" s="38" t="s">
        <v>38</v>
      </c>
      <c r="J46" s="55">
        <f>IF(G45+I45=0,"",G45+I45)</f>
        <v>7500</v>
      </c>
      <c r="K46" s="78"/>
      <c r="L46" s="39" t="s">
        <v>38</v>
      </c>
      <c r="M46" s="49">
        <f>IFERROR(IF(J46+L45=0,"",J46+L45),"")</f>
        <v>10000</v>
      </c>
      <c r="N46" s="70"/>
      <c r="O46" s="38" t="s">
        <v>38</v>
      </c>
      <c r="P46" s="49">
        <f>IFERROR(IF(M46+O45=0,"",M46+O45),"")</f>
        <v>10000</v>
      </c>
      <c r="Q46" s="66"/>
      <c r="R46" s="39" t="s">
        <v>38</v>
      </c>
      <c r="S46" s="44">
        <f>IFERROR(IF(P46+R45=0,"",P46+R45),"")</f>
        <v>15000</v>
      </c>
      <c r="T46" s="70"/>
    </row>
    <row r="47" spans="1:20" ht="34.5" customHeight="1" x14ac:dyDescent="0.4">
      <c r="A47" s="137"/>
      <c r="B47" s="114"/>
      <c r="C47" s="214" t="s">
        <v>32</v>
      </c>
      <c r="D47" s="126">
        <f>IF(SUM(G47+I47+L47+O47+R47)=0,"",SUM(G47+I47+L47+O47+R47))</f>
        <v>25000</v>
      </c>
      <c r="E47" s="90" t="s">
        <v>47</v>
      </c>
      <c r="F47" s="128">
        <f>IF(H47+K47+N47+Q47+T47=0,"",H47+K47+N47+Q47+T47)</f>
        <v>4000</v>
      </c>
      <c r="G47" s="129">
        <v>5000</v>
      </c>
      <c r="H47" s="71">
        <v>1000</v>
      </c>
      <c r="I47" s="122">
        <v>5000</v>
      </c>
      <c r="J47" s="215"/>
      <c r="K47" s="78">
        <v>1000</v>
      </c>
      <c r="L47" s="75">
        <v>5000</v>
      </c>
      <c r="M47" s="76"/>
      <c r="N47" s="71">
        <v>1000</v>
      </c>
      <c r="O47" s="122"/>
      <c r="P47" s="76"/>
      <c r="Q47" s="73"/>
      <c r="R47" s="75">
        <v>10000</v>
      </c>
      <c r="S47" s="76"/>
      <c r="T47" s="71">
        <v>1000</v>
      </c>
    </row>
    <row r="48" spans="1:20" ht="20.25" customHeight="1" x14ac:dyDescent="0.4">
      <c r="A48" s="137"/>
      <c r="B48" s="115"/>
      <c r="C48" s="209"/>
      <c r="D48" s="127"/>
      <c r="E48" s="91"/>
      <c r="F48" s="104"/>
      <c r="G48" s="130"/>
      <c r="H48" s="72"/>
      <c r="I48" s="36" t="s">
        <v>38</v>
      </c>
      <c r="J48" s="34">
        <f>IF(G47+I47=0,"",G47+I47)</f>
        <v>10000</v>
      </c>
      <c r="K48" s="94"/>
      <c r="L48" s="37" t="s">
        <v>38</v>
      </c>
      <c r="M48" s="50">
        <f>IFERROR(IF(J48+L47=0,"",J48+L47),"")</f>
        <v>15000</v>
      </c>
      <c r="N48" s="72"/>
      <c r="O48" s="36" t="s">
        <v>38</v>
      </c>
      <c r="P48" s="50">
        <f>IFERROR(IF(M48+O47=0,"",M48+O47),"")</f>
        <v>15000</v>
      </c>
      <c r="Q48" s="74"/>
      <c r="R48" s="37" t="s">
        <v>38</v>
      </c>
      <c r="S48" s="45">
        <f>IFERROR(IF(P48+R47=0,"",P48+R47),"")</f>
        <v>25000</v>
      </c>
      <c r="T48" s="72"/>
    </row>
    <row r="49" spans="1:20" ht="41.25" customHeight="1" x14ac:dyDescent="0.4">
      <c r="A49" s="137"/>
      <c r="B49" s="113" t="s">
        <v>7</v>
      </c>
      <c r="C49" s="207" t="s">
        <v>52</v>
      </c>
      <c r="D49" s="102">
        <f>IF(SUM(G49+I49+L49+O49+R49)=0,"",SUM(G49+I49+L49+O49+R49))</f>
        <v>3</v>
      </c>
      <c r="E49" s="142" t="s">
        <v>39</v>
      </c>
      <c r="F49" s="80">
        <f>IF(H49+K49+N49+Q49+T49=0,"",H49+K49+N49+Q49+T49)</f>
        <v>5500</v>
      </c>
      <c r="G49" s="142">
        <v>1</v>
      </c>
      <c r="H49" s="69">
        <v>1000</v>
      </c>
      <c r="I49" s="88"/>
      <c r="J49" s="89"/>
      <c r="K49" s="65"/>
      <c r="L49" s="125">
        <v>1</v>
      </c>
      <c r="M49" s="89"/>
      <c r="N49" s="86">
        <v>2000</v>
      </c>
      <c r="O49" s="88"/>
      <c r="P49" s="89"/>
      <c r="Q49" s="65"/>
      <c r="R49" s="125">
        <v>1</v>
      </c>
      <c r="S49" s="89"/>
      <c r="T49" s="86">
        <v>2500</v>
      </c>
    </row>
    <row r="50" spans="1:20" ht="20.25" customHeight="1" x14ac:dyDescent="0.4">
      <c r="A50" s="137"/>
      <c r="B50" s="114"/>
      <c r="C50" s="208"/>
      <c r="D50" s="141"/>
      <c r="E50" s="143"/>
      <c r="F50" s="81"/>
      <c r="G50" s="143"/>
      <c r="H50" s="70"/>
      <c r="I50" s="38" t="s">
        <v>38</v>
      </c>
      <c r="J50" s="55">
        <f>IF(G49+I49=0,"",G49+I49)</f>
        <v>1</v>
      </c>
      <c r="K50" s="66"/>
      <c r="L50" s="39" t="s">
        <v>38</v>
      </c>
      <c r="M50" s="51">
        <f>IFERROR(IF(J50+L49=0,"",J50+L49),"")</f>
        <v>2</v>
      </c>
      <c r="N50" s="87"/>
      <c r="O50" s="38" t="s">
        <v>38</v>
      </c>
      <c r="P50" s="51">
        <f>IFERROR(IF(M50+O49=0,"",M50+O49),"")</f>
        <v>2</v>
      </c>
      <c r="Q50" s="66"/>
      <c r="R50" s="39" t="s">
        <v>38</v>
      </c>
      <c r="S50" s="51">
        <f>IFERROR(IF(P50+R49=0,"",P50+R49),"")</f>
        <v>3</v>
      </c>
      <c r="T50" s="87"/>
    </row>
    <row r="51" spans="1:20" ht="63" customHeight="1" x14ac:dyDescent="0.4">
      <c r="A51" s="137"/>
      <c r="B51" s="114"/>
      <c r="C51" s="214" t="s">
        <v>53</v>
      </c>
      <c r="D51" s="131">
        <f>IF(SUM(G51+I51+L51+O51+R51)=0,"",SUM(G51+I51+L51+O51+R51))</f>
        <v>3</v>
      </c>
      <c r="E51" s="90" t="s">
        <v>41</v>
      </c>
      <c r="F51" s="128">
        <f>IF(H51+K51+N51+Q51+T51=0,"",H51+K51+N51+Q51+T51)</f>
        <v>5500</v>
      </c>
      <c r="G51" s="90">
        <v>1</v>
      </c>
      <c r="H51" s="71">
        <v>1000</v>
      </c>
      <c r="I51" s="84"/>
      <c r="J51" s="216"/>
      <c r="K51" s="73"/>
      <c r="L51" s="123">
        <v>1</v>
      </c>
      <c r="M51" s="124"/>
      <c r="N51" s="71">
        <v>2000</v>
      </c>
      <c r="O51" s="84"/>
      <c r="P51" s="85"/>
      <c r="Q51" s="73"/>
      <c r="R51" s="123">
        <v>1</v>
      </c>
      <c r="S51" s="124"/>
      <c r="T51" s="71">
        <v>2500</v>
      </c>
    </row>
    <row r="52" spans="1:20" ht="20.25" customHeight="1" x14ac:dyDescent="0.4">
      <c r="A52" s="137"/>
      <c r="B52" s="115"/>
      <c r="C52" s="209"/>
      <c r="D52" s="103"/>
      <c r="E52" s="91"/>
      <c r="F52" s="104"/>
      <c r="G52" s="91"/>
      <c r="H52" s="72"/>
      <c r="I52" s="36" t="s">
        <v>38</v>
      </c>
      <c r="J52" s="34">
        <f>IF(G51+I51=0,"",G51+I51)</f>
        <v>1</v>
      </c>
      <c r="K52" s="74"/>
      <c r="L52" s="37" t="s">
        <v>38</v>
      </c>
      <c r="M52" s="52">
        <f>IFERROR(IF(J52+L51=0,"",J52+L51),"")</f>
        <v>2</v>
      </c>
      <c r="N52" s="72"/>
      <c r="O52" s="36" t="s">
        <v>38</v>
      </c>
      <c r="P52" s="52">
        <f>IFERROR(IF(M52+O51=0,"",M52+O51),"")</f>
        <v>2</v>
      </c>
      <c r="Q52" s="74"/>
      <c r="R52" s="37" t="s">
        <v>38</v>
      </c>
      <c r="S52" s="52">
        <f>IFERROR(IF(P52+R51=0,"",P52+R51),"")</f>
        <v>3</v>
      </c>
      <c r="T52" s="72"/>
    </row>
    <row r="53" spans="1:20" ht="34.5" customHeight="1" x14ac:dyDescent="0.4">
      <c r="A53" s="137"/>
      <c r="B53" s="113" t="s">
        <v>8</v>
      </c>
      <c r="C53" s="207" t="s">
        <v>35</v>
      </c>
      <c r="D53" s="117">
        <f>IF(SUM(G53+I53+L53+O53+R53)=0,"",SUM(G53+I53+L53+O53+R53))</f>
        <v>5</v>
      </c>
      <c r="E53" s="95" t="s">
        <v>40</v>
      </c>
      <c r="F53" s="118">
        <f>IF(H53+K53+N53+Q53+T53=0,"",H53+K53+N53+Q53+T53)</f>
        <v>3000</v>
      </c>
      <c r="G53" s="95">
        <v>1</v>
      </c>
      <c r="H53" s="86">
        <v>1000</v>
      </c>
      <c r="I53" s="97">
        <v>1</v>
      </c>
      <c r="J53" s="68"/>
      <c r="K53" s="77">
        <v>500</v>
      </c>
      <c r="L53" s="95">
        <v>1</v>
      </c>
      <c r="M53" s="68"/>
      <c r="N53" s="86">
        <v>500</v>
      </c>
      <c r="O53" s="97">
        <v>1</v>
      </c>
      <c r="P53" s="68"/>
      <c r="Q53" s="77">
        <v>500</v>
      </c>
      <c r="R53" s="95">
        <v>1</v>
      </c>
      <c r="S53" s="68"/>
      <c r="T53" s="86">
        <v>500</v>
      </c>
    </row>
    <row r="54" spans="1:20" ht="20.25" customHeight="1" x14ac:dyDescent="0.4">
      <c r="A54" s="137"/>
      <c r="B54" s="114"/>
      <c r="C54" s="208"/>
      <c r="D54" s="109"/>
      <c r="E54" s="92"/>
      <c r="F54" s="111"/>
      <c r="G54" s="92"/>
      <c r="H54" s="87"/>
      <c r="I54" s="38" t="s">
        <v>38</v>
      </c>
      <c r="J54" s="55">
        <f>IF(G53+I53=0,"",G53+I53)</f>
        <v>2</v>
      </c>
      <c r="K54" s="78"/>
      <c r="L54" s="39" t="s">
        <v>38</v>
      </c>
      <c r="M54" s="51">
        <f>IFERROR(IF(J54+L53=0,"",J54+L53),"")</f>
        <v>3</v>
      </c>
      <c r="N54" s="87"/>
      <c r="O54" s="38" t="s">
        <v>38</v>
      </c>
      <c r="P54" s="51">
        <f>IFERROR(IF(M54+O53=0,"",M54+O53),"")</f>
        <v>4</v>
      </c>
      <c r="Q54" s="78"/>
      <c r="R54" s="39" t="s">
        <v>38</v>
      </c>
      <c r="S54" s="51">
        <f>IFERROR(IF(P54+R53=0,"",P54+R53),"")</f>
        <v>5</v>
      </c>
      <c r="T54" s="87"/>
    </row>
    <row r="55" spans="1:20" ht="34.5" customHeight="1" x14ac:dyDescent="0.4">
      <c r="A55" s="137"/>
      <c r="B55" s="114"/>
      <c r="C55" s="214" t="s">
        <v>33</v>
      </c>
      <c r="D55" s="109">
        <f>IF(SUM(G55+I55+L55+O55+R55)=0,"",SUM(G55+I55+L55+O55+R55))</f>
        <v>3</v>
      </c>
      <c r="E55" s="92" t="s">
        <v>40</v>
      </c>
      <c r="F55" s="111">
        <f>IF(H55+K55+N55+Q55+T55=0,"",H55+K55+N55+Q55+T55)</f>
        <v>4500</v>
      </c>
      <c r="G55" s="92">
        <v>1</v>
      </c>
      <c r="H55" s="87">
        <v>1500</v>
      </c>
      <c r="I55" s="107"/>
      <c r="J55" s="215"/>
      <c r="K55" s="78"/>
      <c r="L55" s="92">
        <v>1</v>
      </c>
      <c r="M55" s="76"/>
      <c r="N55" s="87">
        <v>1500</v>
      </c>
      <c r="O55" s="107"/>
      <c r="P55" s="76"/>
      <c r="Q55" s="78"/>
      <c r="R55" s="92">
        <v>1</v>
      </c>
      <c r="S55" s="76"/>
      <c r="T55" s="87">
        <v>1500</v>
      </c>
    </row>
    <row r="56" spans="1:20" ht="20.25" customHeight="1" x14ac:dyDescent="0.4">
      <c r="A56" s="137"/>
      <c r="B56" s="115"/>
      <c r="C56" s="209"/>
      <c r="D56" s="110"/>
      <c r="E56" s="93"/>
      <c r="F56" s="112"/>
      <c r="G56" s="93"/>
      <c r="H56" s="96"/>
      <c r="I56" s="36" t="s">
        <v>38</v>
      </c>
      <c r="J56" s="34">
        <f>IF(G55+I55=0,"",G55+I55)</f>
        <v>1</v>
      </c>
      <c r="K56" s="94"/>
      <c r="L56" s="37" t="s">
        <v>38</v>
      </c>
      <c r="M56" s="52">
        <f>IFERROR(IF(J56+L55=0,"",J56+L55),"")</f>
        <v>2</v>
      </c>
      <c r="N56" s="96"/>
      <c r="O56" s="36" t="s">
        <v>38</v>
      </c>
      <c r="P56" s="52">
        <f>IFERROR(IF(M56+O55=0,"",M56+O55),"")</f>
        <v>2</v>
      </c>
      <c r="Q56" s="94"/>
      <c r="R56" s="37" t="s">
        <v>38</v>
      </c>
      <c r="S56" s="52">
        <f>IFERROR(IF(P56+R55=0,"",P56+R55),"")</f>
        <v>3</v>
      </c>
      <c r="T56" s="96"/>
    </row>
    <row r="57" spans="1:20" ht="34.5" customHeight="1" x14ac:dyDescent="0.4">
      <c r="A57" s="137"/>
      <c r="B57" s="98" t="s">
        <v>9</v>
      </c>
      <c r="C57" s="207" t="s">
        <v>34</v>
      </c>
      <c r="D57" s="102" t="str">
        <f>IF(SUM(G57+I57+L57+O57+R57)=0,"",SUM(G57+I57+L57+O57+R57))</f>
        <v/>
      </c>
      <c r="E57" s="212"/>
      <c r="F57" s="210" t="str">
        <f>IF(H57+K57+N57+Q57+T57=0,"",H57+K57+N57+Q57+T57)</f>
        <v/>
      </c>
      <c r="G57" s="105"/>
      <c r="H57" s="69"/>
      <c r="I57" s="97"/>
      <c r="J57" s="68"/>
      <c r="K57" s="77"/>
      <c r="L57" s="95"/>
      <c r="M57" s="68"/>
      <c r="N57" s="86"/>
      <c r="O57" s="97"/>
      <c r="P57" s="68"/>
      <c r="Q57" s="77"/>
      <c r="R57" s="95"/>
      <c r="S57" s="68"/>
      <c r="T57" s="86"/>
    </row>
    <row r="58" spans="1:20" ht="20.25" customHeight="1" x14ac:dyDescent="0.4">
      <c r="A58" s="138"/>
      <c r="B58" s="99"/>
      <c r="C58" s="209"/>
      <c r="D58" s="103"/>
      <c r="E58" s="213"/>
      <c r="F58" s="211"/>
      <c r="G58" s="106"/>
      <c r="H58" s="72"/>
      <c r="I58" s="36" t="s">
        <v>38</v>
      </c>
      <c r="J58" s="34" t="str">
        <f>IF(G57+I57=0,"",G57+I57)</f>
        <v/>
      </c>
      <c r="K58" s="94"/>
      <c r="L58" s="37" t="s">
        <v>38</v>
      </c>
      <c r="M58" s="42" t="str">
        <f>IFERROR(IF(J58+L57=0,"",J58+L57),"")</f>
        <v/>
      </c>
      <c r="N58" s="96"/>
      <c r="O58" s="36" t="s">
        <v>38</v>
      </c>
      <c r="P58" s="54" t="str">
        <f>IFERROR(IF(M58+O57=0,"",M58+O57),"")</f>
        <v/>
      </c>
      <c r="Q58" s="94"/>
      <c r="R58" s="37" t="s">
        <v>38</v>
      </c>
      <c r="S58" s="42" t="str">
        <f>IFERROR(IF(P58+R57=0,"",P58+R57),"")</f>
        <v/>
      </c>
      <c r="T58" s="96"/>
    </row>
    <row r="59" spans="1:20" ht="33" customHeight="1" x14ac:dyDescent="0.4">
      <c r="A59" s="2"/>
      <c r="B59" s="2"/>
      <c r="C59" s="11"/>
      <c r="D59" s="30" t="s">
        <v>11</v>
      </c>
      <c r="E59" s="11"/>
      <c r="F59" s="3">
        <f>IF(SUM(F37:F58)=0,"",SUM(F37:F58))</f>
        <v>187500</v>
      </c>
      <c r="G59" s="30" t="s">
        <v>11</v>
      </c>
      <c r="H59" s="3">
        <f>IF(SUM(H37:H58)=0,"",SUM(H37:H58))</f>
        <v>50500</v>
      </c>
      <c r="I59" s="30"/>
      <c r="J59" s="30" t="s">
        <v>11</v>
      </c>
      <c r="K59" s="3">
        <f>IF(SUM(K37:K58)=0,"",SUM(K37:K58))</f>
        <v>14000</v>
      </c>
      <c r="L59" s="30"/>
      <c r="M59" s="30" t="s">
        <v>11</v>
      </c>
      <c r="N59" s="3">
        <f>IF(SUM(N37:N58)=0,"",SUM(N37:N58))</f>
        <v>49500</v>
      </c>
      <c r="O59" s="30"/>
      <c r="P59" s="30" t="s">
        <v>11</v>
      </c>
      <c r="Q59" s="3">
        <f>IF(SUM(Q37:Q58)=0,"",SUM(Q37:Q58))</f>
        <v>13000</v>
      </c>
      <c r="R59" s="30"/>
      <c r="S59" s="30" t="s">
        <v>11</v>
      </c>
      <c r="T59" s="3">
        <f>IF(SUM(T37:T58)=0,"",SUM(T37:T58))</f>
        <v>60500</v>
      </c>
    </row>
    <row r="60" spans="1:20" x14ac:dyDescent="0.4">
      <c r="A60" s="15"/>
      <c r="B60" s="2"/>
      <c r="C60" s="2"/>
      <c r="D60" s="2"/>
      <c r="E60" s="2"/>
      <c r="F60" s="2"/>
      <c r="G60" s="2"/>
      <c r="H60" s="2"/>
      <c r="I60" s="4"/>
      <c r="J60" s="2"/>
      <c r="K60" s="2"/>
      <c r="L60" s="4"/>
      <c r="M60" s="2"/>
      <c r="N60" s="2"/>
      <c r="O60" s="4"/>
      <c r="P60" s="2"/>
      <c r="Q60" s="2"/>
      <c r="R60" s="4"/>
      <c r="S60" s="2"/>
      <c r="T60" s="2"/>
    </row>
    <row r="61" spans="1:20" x14ac:dyDescent="0.4">
      <c r="B61" s="11"/>
      <c r="C61" s="11"/>
      <c r="D61" s="11"/>
      <c r="E61" s="11"/>
      <c r="F61" s="11"/>
      <c r="G61" s="2"/>
      <c r="H61" s="2"/>
      <c r="I61" s="4"/>
      <c r="J61" s="2"/>
      <c r="K61" s="2"/>
      <c r="L61" s="4"/>
      <c r="M61" s="2"/>
      <c r="N61" s="2"/>
      <c r="O61" s="4"/>
      <c r="P61" s="2"/>
      <c r="Q61" s="2"/>
      <c r="R61" s="4"/>
      <c r="S61" s="2"/>
      <c r="T61" s="2"/>
    </row>
    <row r="62" spans="1:20" x14ac:dyDescent="0.4">
      <c r="A62" s="2"/>
      <c r="B62" s="2"/>
      <c r="C62" s="2"/>
      <c r="D62" s="2"/>
      <c r="E62" s="2"/>
      <c r="F62" s="2"/>
      <c r="G62" s="2"/>
      <c r="H62" s="2"/>
      <c r="I62" s="4"/>
      <c r="J62" s="2"/>
      <c r="K62" s="2"/>
      <c r="L62" s="4"/>
      <c r="M62" s="2"/>
      <c r="N62" s="2"/>
      <c r="O62" s="4"/>
      <c r="P62" s="2"/>
      <c r="Q62" s="2"/>
      <c r="R62" s="4"/>
      <c r="S62" s="2"/>
      <c r="T62" s="2"/>
    </row>
    <row r="63" spans="1:20" x14ac:dyDescent="0.4">
      <c r="A63" s="2"/>
      <c r="B63" s="2"/>
      <c r="C63" s="2"/>
      <c r="D63" s="2"/>
      <c r="E63" s="2"/>
      <c r="F63" s="2"/>
      <c r="G63" s="2"/>
      <c r="H63" s="2"/>
      <c r="I63" s="4"/>
      <c r="J63" s="2"/>
      <c r="K63" s="2"/>
      <c r="L63" s="4"/>
      <c r="M63" s="2"/>
      <c r="N63" s="2"/>
      <c r="O63" s="4"/>
      <c r="P63" s="2"/>
      <c r="Q63" s="2"/>
      <c r="R63" s="4"/>
      <c r="S63" s="2"/>
      <c r="T63" s="2"/>
    </row>
    <row r="64" spans="1:20" x14ac:dyDescent="0.4">
      <c r="A64" s="2"/>
      <c r="B64" s="2"/>
      <c r="C64" s="2"/>
      <c r="D64" s="2"/>
      <c r="E64" s="2"/>
      <c r="F64" s="2"/>
      <c r="G64" s="2"/>
      <c r="H64" s="2"/>
      <c r="I64" s="4"/>
      <c r="J64" s="2"/>
      <c r="K64" s="2"/>
      <c r="L64" s="4"/>
      <c r="M64" s="2"/>
      <c r="N64" s="2"/>
      <c r="O64" s="4"/>
      <c r="P64" s="2"/>
      <c r="Q64" s="2"/>
      <c r="R64" s="4"/>
      <c r="S64" s="2"/>
      <c r="T64" s="2"/>
    </row>
    <row r="65" spans="1:20" x14ac:dyDescent="0.4">
      <c r="A65" s="2"/>
      <c r="B65" s="2"/>
      <c r="C65" s="2"/>
      <c r="D65" s="2"/>
      <c r="E65" s="2"/>
      <c r="F65" s="2"/>
      <c r="G65" s="2"/>
      <c r="H65" s="2"/>
      <c r="I65" s="4"/>
      <c r="J65" s="2"/>
      <c r="K65" s="2"/>
      <c r="L65" s="4"/>
      <c r="M65" s="2"/>
      <c r="N65" s="2"/>
      <c r="O65" s="4"/>
      <c r="P65" s="2"/>
      <c r="Q65" s="2"/>
      <c r="R65" s="4"/>
      <c r="S65" s="2"/>
      <c r="T65" s="2"/>
    </row>
    <row r="66" spans="1:20" x14ac:dyDescent="0.4">
      <c r="A66" s="2"/>
      <c r="B66" s="2"/>
      <c r="C66" s="2"/>
      <c r="D66" s="2"/>
      <c r="E66" s="2"/>
      <c r="F66" s="2"/>
      <c r="G66" s="2"/>
      <c r="H66" s="2"/>
      <c r="I66" s="4"/>
      <c r="J66" s="2"/>
      <c r="K66" s="2"/>
      <c r="L66" s="4"/>
      <c r="M66" s="2"/>
      <c r="N66" s="2"/>
      <c r="O66" s="4"/>
      <c r="P66" s="2"/>
      <c r="Q66" s="2"/>
      <c r="R66" s="4"/>
      <c r="S66" s="2"/>
      <c r="T66" s="2"/>
    </row>
    <row r="67" spans="1:20" x14ac:dyDescent="0.4">
      <c r="A67" s="2"/>
      <c r="B67" s="2"/>
      <c r="C67" s="2"/>
      <c r="D67" s="2"/>
      <c r="E67" s="2"/>
      <c r="F67" s="2"/>
      <c r="G67" s="2"/>
      <c r="H67" s="2"/>
      <c r="I67" s="4"/>
      <c r="J67" s="2"/>
      <c r="K67" s="2"/>
      <c r="L67" s="4"/>
      <c r="M67" s="2"/>
      <c r="N67" s="2"/>
      <c r="O67" s="4"/>
      <c r="P67" s="2"/>
      <c r="Q67" s="2"/>
      <c r="R67" s="4"/>
      <c r="S67" s="2"/>
      <c r="T67" s="2"/>
    </row>
    <row r="68" spans="1:20" x14ac:dyDescent="0.4">
      <c r="A68" s="2"/>
      <c r="B68" s="2"/>
      <c r="C68" s="2"/>
      <c r="D68" s="2"/>
      <c r="E68" s="2"/>
      <c r="F68" s="2"/>
      <c r="G68" s="2"/>
      <c r="H68" s="2"/>
      <c r="I68" s="4"/>
      <c r="J68" s="2"/>
      <c r="K68" s="2"/>
      <c r="L68" s="4"/>
      <c r="M68" s="2"/>
      <c r="N68" s="2"/>
      <c r="O68" s="4"/>
      <c r="P68" s="2"/>
      <c r="Q68" s="2"/>
      <c r="R68" s="4"/>
      <c r="S68" s="2"/>
      <c r="T68" s="2"/>
    </row>
    <row r="69" spans="1:20" x14ac:dyDescent="0.4">
      <c r="A69" s="2"/>
      <c r="B69" s="2"/>
      <c r="C69" s="2"/>
      <c r="D69" s="2"/>
      <c r="E69" s="2"/>
      <c r="F69" s="2"/>
      <c r="G69" s="2"/>
      <c r="H69" s="2"/>
      <c r="I69" s="4"/>
      <c r="J69" s="2"/>
      <c r="K69" s="2"/>
      <c r="L69" s="4"/>
      <c r="M69" s="2"/>
      <c r="N69" s="2"/>
      <c r="O69" s="4"/>
      <c r="P69" s="2"/>
      <c r="Q69" s="2"/>
      <c r="R69" s="4"/>
      <c r="S69" s="2"/>
      <c r="T69" s="2"/>
    </row>
    <row r="70" spans="1:20" x14ac:dyDescent="0.4">
      <c r="A70" s="2"/>
      <c r="B70" s="2"/>
      <c r="C70" s="2"/>
      <c r="D70" s="2"/>
      <c r="E70" s="2"/>
      <c r="F70" s="2"/>
      <c r="G70" s="2"/>
      <c r="H70" s="2"/>
      <c r="I70" s="4"/>
      <c r="J70" s="2"/>
      <c r="K70" s="2"/>
      <c r="L70" s="4"/>
      <c r="M70" s="2"/>
      <c r="N70" s="2"/>
      <c r="O70" s="4"/>
      <c r="P70" s="2"/>
      <c r="Q70" s="2"/>
      <c r="R70" s="4"/>
      <c r="S70" s="2"/>
      <c r="T70" s="2"/>
    </row>
    <row r="71" spans="1:20" x14ac:dyDescent="0.4">
      <c r="A71" s="2"/>
      <c r="B71" s="2"/>
      <c r="C71" s="2"/>
      <c r="D71" s="2"/>
      <c r="E71" s="2"/>
      <c r="F71" s="2"/>
      <c r="G71" s="2"/>
      <c r="H71" s="2"/>
      <c r="I71" s="4"/>
      <c r="J71" s="2"/>
      <c r="K71" s="2"/>
      <c r="L71" s="4"/>
      <c r="M71" s="2"/>
      <c r="N71" s="2"/>
      <c r="O71" s="4"/>
      <c r="P71" s="2"/>
      <c r="Q71" s="2"/>
      <c r="R71" s="4"/>
      <c r="S71" s="2"/>
      <c r="T71" s="2"/>
    </row>
    <row r="72" spans="1:20" x14ac:dyDescent="0.4">
      <c r="A72" s="2"/>
      <c r="B72" s="2"/>
      <c r="C72" s="2"/>
      <c r="D72" s="2"/>
      <c r="E72" s="2"/>
      <c r="F72" s="2"/>
      <c r="G72" s="2"/>
      <c r="H72" s="2"/>
      <c r="I72" s="4"/>
      <c r="J72" s="2"/>
      <c r="K72" s="2"/>
      <c r="L72" s="4"/>
      <c r="M72" s="2"/>
      <c r="N72" s="2"/>
      <c r="O72" s="4"/>
      <c r="P72" s="2"/>
      <c r="Q72" s="2"/>
      <c r="R72" s="4"/>
      <c r="S72" s="2"/>
      <c r="T72" s="2"/>
    </row>
    <row r="73" spans="1:20" x14ac:dyDescent="0.4">
      <c r="A73" s="2"/>
      <c r="B73" s="2"/>
      <c r="C73" s="2"/>
      <c r="D73" s="2"/>
      <c r="E73" s="2"/>
      <c r="F73" s="2"/>
      <c r="G73" s="2"/>
      <c r="H73" s="2"/>
      <c r="I73" s="4"/>
      <c r="J73" s="2"/>
      <c r="K73" s="2"/>
      <c r="L73" s="4"/>
      <c r="M73" s="2"/>
      <c r="N73" s="2"/>
      <c r="O73" s="4"/>
      <c r="P73" s="2"/>
      <c r="Q73" s="2"/>
      <c r="R73" s="4"/>
      <c r="S73" s="2"/>
      <c r="T73" s="2"/>
    </row>
    <row r="74" spans="1:20" x14ac:dyDescent="0.4">
      <c r="A74" s="2"/>
      <c r="B74" s="2"/>
      <c r="C74" s="2"/>
      <c r="D74" s="2"/>
      <c r="E74" s="2"/>
      <c r="F74" s="2"/>
      <c r="G74" s="2"/>
      <c r="H74" s="2"/>
      <c r="I74" s="4"/>
      <c r="J74" s="2"/>
      <c r="K74" s="2"/>
      <c r="L74" s="4"/>
      <c r="M74" s="2"/>
      <c r="N74" s="2"/>
      <c r="O74" s="4"/>
      <c r="P74" s="2"/>
      <c r="Q74" s="2"/>
      <c r="R74" s="4"/>
      <c r="S74" s="2"/>
      <c r="T74" s="2"/>
    </row>
    <row r="75" spans="1:20" x14ac:dyDescent="0.4">
      <c r="A75" s="2"/>
      <c r="B75" s="2"/>
      <c r="C75" s="2"/>
      <c r="D75" s="2"/>
      <c r="E75" s="2"/>
      <c r="F75" s="2"/>
      <c r="G75" s="2"/>
      <c r="H75" s="2"/>
      <c r="I75" s="4"/>
      <c r="J75" s="2"/>
      <c r="K75" s="2"/>
      <c r="L75" s="4"/>
      <c r="M75" s="2"/>
      <c r="N75" s="2"/>
      <c r="O75" s="4"/>
      <c r="P75" s="2"/>
      <c r="Q75" s="2"/>
      <c r="R75" s="4"/>
      <c r="S75" s="2"/>
      <c r="T75" s="2"/>
    </row>
    <row r="76" spans="1:20" x14ac:dyDescent="0.4">
      <c r="A76" s="2"/>
      <c r="B76" s="2"/>
      <c r="C76" s="2"/>
      <c r="D76" s="2"/>
      <c r="E76" s="2"/>
      <c r="F76" s="2"/>
      <c r="G76" s="2"/>
      <c r="H76" s="2"/>
      <c r="I76" s="4"/>
      <c r="J76" s="2"/>
      <c r="K76" s="2"/>
      <c r="L76" s="4"/>
      <c r="M76" s="2"/>
      <c r="N76" s="2"/>
      <c r="O76" s="4"/>
      <c r="P76" s="2"/>
      <c r="Q76" s="2"/>
      <c r="R76" s="4"/>
      <c r="S76" s="2"/>
      <c r="T76" s="2"/>
    </row>
    <row r="77" spans="1:20" x14ac:dyDescent="0.4">
      <c r="A77" s="2"/>
      <c r="B77" s="2"/>
      <c r="C77" s="2"/>
      <c r="D77" s="2"/>
      <c r="E77" s="2"/>
      <c r="F77" s="2"/>
      <c r="G77" s="2"/>
      <c r="H77" s="2"/>
      <c r="I77" s="4"/>
      <c r="J77" s="2"/>
      <c r="K77" s="2"/>
      <c r="L77" s="4"/>
      <c r="M77" s="2"/>
      <c r="N77" s="2"/>
      <c r="O77" s="4"/>
      <c r="P77" s="2"/>
      <c r="Q77" s="2"/>
      <c r="R77" s="4"/>
      <c r="S77" s="2"/>
      <c r="T77" s="2"/>
    </row>
  </sheetData>
  <mergeCells count="178">
    <mergeCell ref="Q14:T14"/>
    <mergeCell ref="B19:T19"/>
    <mergeCell ref="B21:T21"/>
    <mergeCell ref="B23:T23"/>
    <mergeCell ref="B25:T25"/>
    <mergeCell ref="Q37:Q38"/>
    <mergeCell ref="R37:S37"/>
    <mergeCell ref="T37:T38"/>
    <mergeCell ref="B39:C40"/>
    <mergeCell ref="D39:D40"/>
    <mergeCell ref="F39:F40"/>
    <mergeCell ref="G39:G40"/>
    <mergeCell ref="H39:H40"/>
    <mergeCell ref="I39:J39"/>
    <mergeCell ref="H37:H38"/>
    <mergeCell ref="I37:J37"/>
    <mergeCell ref="K37:K38"/>
    <mergeCell ref="L37:M37"/>
    <mergeCell ref="N37:N38"/>
    <mergeCell ref="O37:P37"/>
    <mergeCell ref="O39:P39"/>
    <mergeCell ref="T39:T40"/>
    <mergeCell ref="K39:K40"/>
    <mergeCell ref="L39:M39"/>
    <mergeCell ref="A34:A36"/>
    <mergeCell ref="B34:C36"/>
    <mergeCell ref="D34:F35"/>
    <mergeCell ref="G34:T34"/>
    <mergeCell ref="G35:H35"/>
    <mergeCell ref="I35:K35"/>
    <mergeCell ref="L35:N35"/>
    <mergeCell ref="O35:Q35"/>
    <mergeCell ref="R35:T35"/>
    <mergeCell ref="I36:J36"/>
    <mergeCell ref="L36:M36"/>
    <mergeCell ref="O36:P36"/>
    <mergeCell ref="R36:S36"/>
    <mergeCell ref="N41:N42"/>
    <mergeCell ref="O41:P41"/>
    <mergeCell ref="Q41:Q42"/>
    <mergeCell ref="R41:S41"/>
    <mergeCell ref="T45:T46"/>
    <mergeCell ref="C47:C48"/>
    <mergeCell ref="D47:D48"/>
    <mergeCell ref="F47:F48"/>
    <mergeCell ref="T41:T42"/>
    <mergeCell ref="B41:C42"/>
    <mergeCell ref="D41:D42"/>
    <mergeCell ref="F41:F42"/>
    <mergeCell ref="G41:G42"/>
    <mergeCell ref="H41:H42"/>
    <mergeCell ref="I41:J41"/>
    <mergeCell ref="K41:K42"/>
    <mergeCell ref="L41:M41"/>
    <mergeCell ref="N45:N46"/>
    <mergeCell ref="O45:P45"/>
    <mergeCell ref="Q43:Q44"/>
    <mergeCell ref="T43:T44"/>
    <mergeCell ref="Q45:Q46"/>
    <mergeCell ref="R45:S45"/>
    <mergeCell ref="O43:P44"/>
    <mergeCell ref="Q39:Q40"/>
    <mergeCell ref="R39:S39"/>
    <mergeCell ref="I43:J44"/>
    <mergeCell ref="A45:A58"/>
    <mergeCell ref="B45:B48"/>
    <mergeCell ref="C45:C46"/>
    <mergeCell ref="D45:D46"/>
    <mergeCell ref="F45:F46"/>
    <mergeCell ref="G45:G46"/>
    <mergeCell ref="H43:H44"/>
    <mergeCell ref="K43:K44"/>
    <mergeCell ref="N43:N44"/>
    <mergeCell ref="A37:A44"/>
    <mergeCell ref="N39:N40"/>
    <mergeCell ref="B37:C38"/>
    <mergeCell ref="D37:D38"/>
    <mergeCell ref="F37:F38"/>
    <mergeCell ref="G37:G38"/>
    <mergeCell ref="L43:M44"/>
    <mergeCell ref="I47:J47"/>
    <mergeCell ref="H45:H46"/>
    <mergeCell ref="I45:J45"/>
    <mergeCell ref="K45:K46"/>
    <mergeCell ref="L45:M45"/>
    <mergeCell ref="R43:S44"/>
    <mergeCell ref="T49:T50"/>
    <mergeCell ref="T47:T48"/>
    <mergeCell ref="B49:B52"/>
    <mergeCell ref="C49:C50"/>
    <mergeCell ref="D49:D50"/>
    <mergeCell ref="F49:F50"/>
    <mergeCell ref="G49:G50"/>
    <mergeCell ref="H49:H50"/>
    <mergeCell ref="I49:J49"/>
    <mergeCell ref="K49:K50"/>
    <mergeCell ref="K47:K48"/>
    <mergeCell ref="L47:M47"/>
    <mergeCell ref="N47:N48"/>
    <mergeCell ref="O47:P47"/>
    <mergeCell ref="Q47:Q48"/>
    <mergeCell ref="R47:S47"/>
    <mergeCell ref="R51:S51"/>
    <mergeCell ref="T51:T52"/>
    <mergeCell ref="N51:N52"/>
    <mergeCell ref="O51:P51"/>
    <mergeCell ref="C51:C52"/>
    <mergeCell ref="D51:D52"/>
    <mergeCell ref="F51:F52"/>
    <mergeCell ref="I51:J51"/>
    <mergeCell ref="L49:M49"/>
    <mergeCell ref="K51:K52"/>
    <mergeCell ref="L51:M51"/>
    <mergeCell ref="N49:N50"/>
    <mergeCell ref="O49:P49"/>
    <mergeCell ref="Q49:Q50"/>
    <mergeCell ref="R49:S49"/>
    <mergeCell ref="Q51:Q52"/>
    <mergeCell ref="T53:T54"/>
    <mergeCell ref="C55:C56"/>
    <mergeCell ref="D55:D56"/>
    <mergeCell ref="F55:F56"/>
    <mergeCell ref="G55:G56"/>
    <mergeCell ref="H55:H56"/>
    <mergeCell ref="I55:J55"/>
    <mergeCell ref="K55:K56"/>
    <mergeCell ref="L55:M55"/>
    <mergeCell ref="K53:K54"/>
    <mergeCell ref="L53:M53"/>
    <mergeCell ref="N53:N54"/>
    <mergeCell ref="O53:P53"/>
    <mergeCell ref="Q53:Q54"/>
    <mergeCell ref="R53:S53"/>
    <mergeCell ref="N55:N56"/>
    <mergeCell ref="O55:P55"/>
    <mergeCell ref="Q55:Q56"/>
    <mergeCell ref="R55:S55"/>
    <mergeCell ref="T55:T56"/>
    <mergeCell ref="E55:E56"/>
    <mergeCell ref="I53:J53"/>
    <mergeCell ref="B57:B58"/>
    <mergeCell ref="C57:C58"/>
    <mergeCell ref="D57:D58"/>
    <mergeCell ref="F57:F58"/>
    <mergeCell ref="O57:P57"/>
    <mergeCell ref="Q57:Q58"/>
    <mergeCell ref="R57:S57"/>
    <mergeCell ref="T57:T58"/>
    <mergeCell ref="G57:G58"/>
    <mergeCell ref="H57:H58"/>
    <mergeCell ref="I57:J57"/>
    <mergeCell ref="K57:K58"/>
    <mergeCell ref="L57:M57"/>
    <mergeCell ref="N57:N58"/>
    <mergeCell ref="E57:E58"/>
    <mergeCell ref="B53:B56"/>
    <mergeCell ref="C53:C54"/>
    <mergeCell ref="D53:D54"/>
    <mergeCell ref="F53:F54"/>
    <mergeCell ref="G53:G54"/>
    <mergeCell ref="H53:H54"/>
    <mergeCell ref="E37:E38"/>
    <mergeCell ref="E39:E40"/>
    <mergeCell ref="E41:E42"/>
    <mergeCell ref="E43:E44"/>
    <mergeCell ref="E45:E46"/>
    <mergeCell ref="E47:E48"/>
    <mergeCell ref="E49:E50"/>
    <mergeCell ref="E51:E52"/>
    <mergeCell ref="E53:E54"/>
    <mergeCell ref="H51:H52"/>
    <mergeCell ref="B43:C44"/>
    <mergeCell ref="D43:D44"/>
    <mergeCell ref="F43:F44"/>
    <mergeCell ref="G43:G44"/>
    <mergeCell ref="G47:G48"/>
    <mergeCell ref="H47:H48"/>
    <mergeCell ref="G51:G52"/>
  </mergeCells>
  <phoneticPr fontId="1"/>
  <pageMargins left="0.23622047244094491" right="0.23622047244094491" top="1.3385826771653544"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KPI設定説明書 </vt:lpstr>
      <vt:lpstr>KPI設定説明書  (記載例)</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Natsumi1, Nakano</cp:lastModifiedBy>
  <cp:lastPrinted>2020-07-07T06:57:45Z</cp:lastPrinted>
  <dcterms:created xsi:type="dcterms:W3CDTF">2020-06-15T00:09:46Z</dcterms:created>
  <dcterms:modified xsi:type="dcterms:W3CDTF">2023-05-30T12:49:55Z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2022-05-16T23:04:20Z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5e6ac6a4-4776-428b-b2e4-96c928d04d0b</vt:lpwstr>
  </property>
  <property fmtid="{D5CDD505-2E9C-101B-9397-08002B2CF9AE}" pid="8" name="MSIP_Label_ea60d57e-af5b-4752-ac57-3e4f28ca11dc_ContentBits">
    <vt:lpwstr>0</vt:lpwstr>
  </property>
</Properties>
</file>