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ptyo2611\client_tyo\108223-58\令和7年度\05_業務実施\01_開発プロモーターの募集の準備\01_募集要項等\06_最終化\★最終版\"/>
    </mc:Choice>
  </mc:AlternateContent>
  <xr:revisionPtr revIDLastSave="0" documentId="13_ncr:1_{96D08F8D-F3D7-4DFA-BB55-BD2C0E150CED}" xr6:coauthVersionLast="47" xr6:coauthVersionMax="47" xr10:uidLastSave="{00000000-0000-0000-0000-000000000000}"/>
  <bookViews>
    <workbookView xWindow="-120" yWindow="-120" windowWidth="29040" windowHeight="17520" xr2:uid="{00000000-000D-0000-FFFF-FFFF00000000}"/>
  </bookViews>
  <sheets>
    <sheet name="KPI設定説明書" sheetId="5" r:id="rId1"/>
    <sheet name="KPI設定説明書  (記載例)" sheetId="4" r:id="rId2"/>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9" i="4" l="1"/>
  <c r="D26" i="5" l="1"/>
  <c r="L27" i="5" l="1"/>
  <c r="F37" i="4"/>
  <c r="F39" i="4"/>
  <c r="J48" i="5"/>
  <c r="L31" i="5" l="1"/>
  <c r="O31" i="5" s="1"/>
  <c r="F26" i="5"/>
  <c r="D34" i="5"/>
  <c r="D32" i="5"/>
  <c r="D43" i="4"/>
  <c r="V48" i="5"/>
  <c r="S48" i="5"/>
  <c r="P48" i="5"/>
  <c r="M48" i="5"/>
  <c r="L47" i="5"/>
  <c r="O47" i="5" s="1"/>
  <c r="R47" i="5" s="1"/>
  <c r="U47" i="5" s="1"/>
  <c r="F46" i="5"/>
  <c r="D46" i="5"/>
  <c r="L45" i="5"/>
  <c r="O45" i="5" s="1"/>
  <c r="R45" i="5" s="1"/>
  <c r="U45" i="5" s="1"/>
  <c r="F44" i="5"/>
  <c r="D44" i="5"/>
  <c r="L43" i="5"/>
  <c r="O43" i="5" s="1"/>
  <c r="R43" i="5" s="1"/>
  <c r="U43" i="5" s="1"/>
  <c r="F42" i="5"/>
  <c r="D42" i="5"/>
  <c r="L41" i="5"/>
  <c r="O41" i="5" s="1"/>
  <c r="R41" i="5" s="1"/>
  <c r="U41" i="5" s="1"/>
  <c r="F40" i="5"/>
  <c r="D40" i="5"/>
  <c r="L39" i="5"/>
  <c r="O39" i="5" s="1"/>
  <c r="R39" i="5" s="1"/>
  <c r="U39" i="5" s="1"/>
  <c r="F38" i="5"/>
  <c r="D38" i="5"/>
  <c r="L37" i="5"/>
  <c r="O37" i="5" s="1"/>
  <c r="R37" i="5" s="1"/>
  <c r="U37" i="5" s="1"/>
  <c r="F36" i="5"/>
  <c r="D36" i="5"/>
  <c r="L35" i="5"/>
  <c r="O35" i="5" s="1"/>
  <c r="R35" i="5" s="1"/>
  <c r="U35" i="5" s="1"/>
  <c r="F34" i="5"/>
  <c r="F32" i="5"/>
  <c r="F30" i="5"/>
  <c r="L29" i="5"/>
  <c r="O29" i="5" s="1"/>
  <c r="R29" i="5" s="1"/>
  <c r="U29" i="5" s="1"/>
  <c r="D28" i="5" s="1"/>
  <c r="F28" i="5"/>
  <c r="O27" i="5"/>
  <c r="F47" i="4"/>
  <c r="D47" i="4"/>
  <c r="M59" i="4"/>
  <c r="P59" i="4"/>
  <c r="F43" i="4"/>
  <c r="R46" i="4"/>
  <c r="U46" i="4" s="1"/>
  <c r="R42" i="4"/>
  <c r="U42" i="4" s="1"/>
  <c r="D41" i="4" s="1"/>
  <c r="O58" i="4"/>
  <c r="R58" i="4" s="1"/>
  <c r="U58" i="4" s="1"/>
  <c r="O56" i="4"/>
  <c r="R56" i="4" s="1"/>
  <c r="U56" i="4" s="1"/>
  <c r="O46" i="4"/>
  <c r="O42" i="4"/>
  <c r="L58" i="4"/>
  <c r="L56" i="4"/>
  <c r="L54" i="4"/>
  <c r="O54" i="4" s="1"/>
  <c r="R54" i="4" s="1"/>
  <c r="U54" i="4" s="1"/>
  <c r="L52" i="4"/>
  <c r="O52" i="4" s="1"/>
  <c r="R52" i="4" s="1"/>
  <c r="U52" i="4" s="1"/>
  <c r="L50" i="4"/>
  <c r="O50" i="4" s="1"/>
  <c r="R50" i="4" s="1"/>
  <c r="U50" i="4" s="1"/>
  <c r="L48" i="4"/>
  <c r="O48" i="4" s="1"/>
  <c r="R48" i="4" s="1"/>
  <c r="U48" i="4" s="1"/>
  <c r="L46" i="4"/>
  <c r="L42" i="4"/>
  <c r="L40" i="4"/>
  <c r="O40" i="4" s="1"/>
  <c r="R40" i="4" s="1"/>
  <c r="U40" i="4" s="1"/>
  <c r="D39" i="4" s="1"/>
  <c r="L38" i="4"/>
  <c r="R27" i="5" l="1"/>
  <c r="U27" i="5" s="1"/>
  <c r="R31" i="5"/>
  <c r="F48" i="5"/>
  <c r="O38" i="4"/>
  <c r="R38" i="4" s="1"/>
  <c r="U38" i="4" s="1"/>
  <c r="D37" i="4" s="1"/>
  <c r="U31" i="5" l="1"/>
  <c r="D30" i="5" s="1"/>
  <c r="V59" i="4"/>
  <c r="S59" i="4"/>
  <c r="F57" i="4"/>
  <c r="D57" i="4"/>
  <c r="F55" i="4"/>
  <c r="D55" i="4"/>
  <c r="F53" i="4"/>
  <c r="D53" i="4"/>
  <c r="F51" i="4"/>
  <c r="D51" i="4"/>
  <c r="F49" i="4"/>
  <c r="D49" i="4"/>
  <c r="F45" i="4"/>
  <c r="D45" i="4"/>
  <c r="F41" i="4"/>
  <c r="F59" i="4" l="1"/>
</calcChain>
</file>

<file path=xl/sharedStrings.xml><?xml version="1.0" encoding="utf-8"?>
<sst xmlns="http://schemas.openxmlformats.org/spreadsheetml/2006/main" count="235" uniqueCount="92">
  <si>
    <t>申請者名</t>
    <rPh sb="0" eb="3">
      <t>シンセイシャ</t>
    </rPh>
    <rPh sb="3" eb="4">
      <t>メイ</t>
    </rPh>
    <phoneticPr fontId="1"/>
  </si>
  <si>
    <t>　本事業のタイムラインとゴール</t>
    <phoneticPr fontId="1"/>
  </si>
  <si>
    <t>本事業では３か年度を通じて質の高い事業・上市していくことを目指しています。</t>
    <rPh sb="0" eb="1">
      <t>ホン</t>
    </rPh>
    <rPh sb="1" eb="3">
      <t>ジギョウ</t>
    </rPh>
    <rPh sb="7" eb="8">
      <t>ネン</t>
    </rPh>
    <rPh sb="8" eb="9">
      <t>ド</t>
    </rPh>
    <rPh sb="10" eb="11">
      <t>ツウ</t>
    </rPh>
    <rPh sb="13" eb="14">
      <t>シツ</t>
    </rPh>
    <rPh sb="15" eb="16">
      <t>タカ</t>
    </rPh>
    <rPh sb="17" eb="19">
      <t>ジギョウ</t>
    </rPh>
    <rPh sb="20" eb="22">
      <t>ジョウシ</t>
    </rPh>
    <rPh sb="29" eb="31">
      <t>メザ</t>
    </rPh>
    <phoneticPr fontId="11"/>
  </si>
  <si>
    <t>本事業を通してどのような事業を創出・上市するか、最終的なゴールを記載いただくとともにタイムラインとして、１年目・２年目・３年目の実現可能性のある達成目標を具体的に記載ください。</t>
    <rPh sb="0" eb="1">
      <t>ホン</t>
    </rPh>
    <rPh sb="1" eb="3">
      <t>ジギョウ</t>
    </rPh>
    <rPh sb="4" eb="5">
      <t>トオ</t>
    </rPh>
    <rPh sb="12" eb="14">
      <t>ジギョウ</t>
    </rPh>
    <rPh sb="15" eb="17">
      <t>ソウシュツ</t>
    </rPh>
    <rPh sb="18" eb="20">
      <t>ジョウシ</t>
    </rPh>
    <rPh sb="24" eb="27">
      <t>サイシュウテキ</t>
    </rPh>
    <rPh sb="32" eb="34">
      <t>キサイ</t>
    </rPh>
    <rPh sb="53" eb="55">
      <t>ネンメ</t>
    </rPh>
    <rPh sb="57" eb="59">
      <t>ネンメ</t>
    </rPh>
    <rPh sb="61" eb="63">
      <t>ネンメ</t>
    </rPh>
    <rPh sb="64" eb="66">
      <t>ジツゲン</t>
    </rPh>
    <rPh sb="66" eb="69">
      <t>カノウセイ</t>
    </rPh>
    <rPh sb="72" eb="74">
      <t>タッセイ</t>
    </rPh>
    <rPh sb="74" eb="76">
      <t>モクヒョウ</t>
    </rPh>
    <rPh sb="77" eb="80">
      <t>グタイテキ</t>
    </rPh>
    <rPh sb="81" eb="83">
      <t>キサイ</t>
    </rPh>
    <phoneticPr fontId="11"/>
  </si>
  <si>
    <t>３年間を通じた達成目標</t>
    <rPh sb="1" eb="3">
      <t>ネンカン</t>
    </rPh>
    <rPh sb="4" eb="5">
      <t>ツウ</t>
    </rPh>
    <rPh sb="7" eb="9">
      <t>タッセイ</t>
    </rPh>
    <rPh sb="9" eb="11">
      <t>モクヒョウ</t>
    </rPh>
    <phoneticPr fontId="11"/>
  </si>
  <si>
    <t>１年目</t>
    <rPh sb="1" eb="3">
      <t>ネンメ</t>
    </rPh>
    <phoneticPr fontId="11"/>
  </si>
  <si>
    <t>２年目</t>
    <rPh sb="1" eb="3">
      <t>ネンメ</t>
    </rPh>
    <phoneticPr fontId="11"/>
  </si>
  <si>
    <t>３年目</t>
    <rPh sb="1" eb="3">
      <t>ネンメ</t>
    </rPh>
    <phoneticPr fontId="11"/>
  </si>
  <si>
    <t>必須のKPI項目は東京都が定めた必ず達成いただきたい項目です。必須のKPI項目については、年度ごとに目標値をご記入ください。</t>
    <rPh sb="0" eb="2">
      <t>ヒッス</t>
    </rPh>
    <rPh sb="6" eb="8">
      <t>コウモク</t>
    </rPh>
    <rPh sb="9" eb="11">
      <t>トウキョウ</t>
    </rPh>
    <rPh sb="11" eb="12">
      <t>ト</t>
    </rPh>
    <rPh sb="13" eb="14">
      <t>サダ</t>
    </rPh>
    <rPh sb="16" eb="17">
      <t>カナラ</t>
    </rPh>
    <rPh sb="18" eb="20">
      <t>タッセイ</t>
    </rPh>
    <rPh sb="26" eb="28">
      <t>コウモク</t>
    </rPh>
    <rPh sb="31" eb="33">
      <t>ヒッス</t>
    </rPh>
    <rPh sb="37" eb="39">
      <t>コウモク</t>
    </rPh>
    <rPh sb="45" eb="47">
      <t>ネンド</t>
    </rPh>
    <rPh sb="50" eb="52">
      <t>モクヒョウ</t>
    </rPh>
    <rPh sb="52" eb="53">
      <t>チ</t>
    </rPh>
    <rPh sb="55" eb="57">
      <t>キニュウ</t>
    </rPh>
    <phoneticPr fontId="1"/>
  </si>
  <si>
    <t>任意のKPI項目は効率的・効果的な事業遂行のために各自設定いただく項目です。任意のKPI項目については、分類ごとに１つ以上KPI項目を記載いただき目標値を可能な限り定量的かつ検証可能な指標でご記入ください。</t>
    <rPh sb="6" eb="8">
      <t>コウモク</t>
    </rPh>
    <rPh sb="25" eb="27">
      <t>カクジ</t>
    </rPh>
    <rPh sb="27" eb="29">
      <t>セッテイ</t>
    </rPh>
    <rPh sb="33" eb="35">
      <t>コウモク</t>
    </rPh>
    <rPh sb="38" eb="40">
      <t>ニンイ</t>
    </rPh>
    <rPh sb="44" eb="46">
      <t>コウモク</t>
    </rPh>
    <rPh sb="52" eb="54">
      <t>ブンルイ</t>
    </rPh>
    <rPh sb="64" eb="66">
      <t>コウモク</t>
    </rPh>
    <phoneticPr fontId="1"/>
  </si>
  <si>
    <t>※黄緑色ハイライトのセルは、ご入力いただいた数値から自動算出される項目になります。</t>
    <rPh sb="1" eb="4">
      <t>キミドリイロ</t>
    </rPh>
    <rPh sb="15" eb="17">
      <t>ニュウリョク</t>
    </rPh>
    <rPh sb="22" eb="24">
      <t>スウチ</t>
    </rPh>
    <rPh sb="26" eb="28">
      <t>ジドウ</t>
    </rPh>
    <rPh sb="28" eb="30">
      <t>サンシュツ</t>
    </rPh>
    <rPh sb="33" eb="35">
      <t>コウモク</t>
    </rPh>
    <phoneticPr fontId="1"/>
  </si>
  <si>
    <t>（注）内訳には、初年度は通年の件数、2年目以降は半期ごとにその期間の対象件数を入力してください。詳細は記載例をご参照ください。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8" eb="50">
      <t>ショウサイ</t>
    </rPh>
    <rPh sb="51" eb="54">
      <t>キサイレイ</t>
    </rPh>
    <rPh sb="56" eb="58">
      <t>サンショウ</t>
    </rPh>
    <phoneticPr fontId="1"/>
  </si>
  <si>
    <t>分類</t>
    <rPh sb="0" eb="2">
      <t>ブンルイ</t>
    </rPh>
    <phoneticPr fontId="1"/>
  </si>
  <si>
    <t>KPI項目</t>
    <rPh sb="3" eb="5">
      <t>コウモク</t>
    </rPh>
    <phoneticPr fontId="1"/>
  </si>
  <si>
    <t>総　　括</t>
    <rPh sb="0" eb="1">
      <t>ソウ</t>
    </rPh>
    <rPh sb="3" eb="4">
      <t>カツ</t>
    </rPh>
    <phoneticPr fontId="1"/>
  </si>
  <si>
    <t>(注)　内　　　　　訳</t>
    <rPh sb="4" eb="5">
      <t>ナイ</t>
    </rPh>
    <rPh sb="10" eb="11">
      <t>ヤク</t>
    </rPh>
    <phoneticPr fontId="1"/>
  </si>
  <si>
    <t>初年度</t>
    <rPh sb="0" eb="3">
      <t>ショネンド</t>
    </rPh>
    <phoneticPr fontId="1"/>
  </si>
  <si>
    <t>２年度目（中間）</t>
    <rPh sb="1" eb="3">
      <t>ネンド</t>
    </rPh>
    <rPh sb="3" eb="4">
      <t>メ</t>
    </rPh>
    <rPh sb="5" eb="7">
      <t>チュウカン</t>
    </rPh>
    <phoneticPr fontId="1"/>
  </si>
  <si>
    <t>２年度目（最終）</t>
    <rPh sb="1" eb="3">
      <t>ネンド</t>
    </rPh>
    <rPh sb="3" eb="4">
      <t>メ</t>
    </rPh>
    <rPh sb="5" eb="7">
      <t>サイシュウ</t>
    </rPh>
    <phoneticPr fontId="1"/>
  </si>
  <si>
    <t>最終年度（中間）</t>
    <rPh sb="0" eb="2">
      <t>サイシュウ</t>
    </rPh>
    <rPh sb="2" eb="4">
      <t>ネンド</t>
    </rPh>
    <rPh sb="5" eb="7">
      <t>チュウカン</t>
    </rPh>
    <phoneticPr fontId="1"/>
  </si>
  <si>
    <t>最終年度（最終）</t>
    <rPh sb="0" eb="2">
      <t>サイシュウ</t>
    </rPh>
    <rPh sb="2" eb="4">
      <t>ネンド</t>
    </rPh>
    <rPh sb="5" eb="7">
      <t>サイシュウ</t>
    </rPh>
    <phoneticPr fontId="1"/>
  </si>
  <si>
    <t>目標値</t>
    <rPh sb="0" eb="3">
      <t>モクヒョウチ</t>
    </rPh>
    <phoneticPr fontId="1"/>
  </si>
  <si>
    <t>単位</t>
    <rPh sb="0" eb="2">
      <t>タンイ</t>
    </rPh>
    <phoneticPr fontId="1"/>
  </si>
  <si>
    <t>協定金見積基準額
（千円）</t>
    <rPh sb="0" eb="2">
      <t>キョウテイ</t>
    </rPh>
    <rPh sb="2" eb="3">
      <t>キン</t>
    </rPh>
    <rPh sb="3" eb="5">
      <t>ミツ</t>
    </rPh>
    <rPh sb="5" eb="7">
      <t>キジュン</t>
    </rPh>
    <rPh sb="7" eb="8">
      <t>ガク</t>
    </rPh>
    <rPh sb="10" eb="12">
      <t>センエン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</si>
  <si>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※基準額上限：60,000千円</t>
    </r>
    <rPh sb="0" eb="2">
      <t>キョウテイ</t>
    </rPh>
    <rPh sb="2" eb="3">
      <t>キン</t>
    </rPh>
    <rPh sb="3" eb="5">
      <t>キジュン</t>
    </rPh>
    <rPh sb="5" eb="6">
      <t>ガク</t>
    </rPh>
    <rPh sb="6" eb="8">
      <t>ミツ</t>
    </rPh>
    <rPh sb="10" eb="12">
      <t>センエン</t>
    </rPh>
    <rPh sb="15" eb="17">
      <t>キジュン</t>
    </rPh>
    <rPh sb="17" eb="18">
      <t>ガク</t>
    </rPh>
    <rPh sb="18" eb="20">
      <t>ジョウゲン</t>
    </rPh>
    <rPh sb="27" eb="29">
      <t>センエン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</si>
  <si>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※中間払いを希望する場合のみ</t>
    </r>
    <rPh sb="15" eb="17">
      <t>チュウカン</t>
    </rPh>
    <rPh sb="17" eb="18">
      <t>バラ</t>
    </rPh>
    <rPh sb="20" eb="22">
      <t>キボウ</t>
    </rPh>
    <rPh sb="24" eb="26">
      <t>バアイ</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</si>
  <si>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※基準額上限：80,000千円</t>
    </r>
    <rPh sb="15" eb="17">
      <t>キジュン</t>
    </rPh>
    <rPh sb="17" eb="18">
      <t>ガク</t>
    </rPh>
    <rPh sb="18" eb="20">
      <t>ジョウゲン</t>
    </rPh>
    <rPh sb="27" eb="28">
      <t>チ</t>
    </rPh>
    <rPh sb="28" eb="29">
      <t>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</si>
  <si>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※年度上限：80,000千円</t>
    </r>
    <rPh sb="15" eb="17">
      <t>ネンド</t>
    </rPh>
    <rPh sb="17" eb="19">
      <t>ジョウゲン</t>
    </rPh>
    <rPh sb="26" eb="28">
      <t>センエン</t>
    </rPh>
    <phoneticPr fontId="1"/>
  </si>
  <si>
    <t>必須</t>
    <rPh sb="0" eb="2">
      <t>ヒッス</t>
    </rPh>
    <phoneticPr fontId="1"/>
  </si>
  <si>
    <t>社/３ヵ年度</t>
    <rPh sb="0" eb="1">
      <t>シャ</t>
    </rPh>
    <phoneticPr fontId="1"/>
  </si>
  <si>
    <t>累計：</t>
    <rPh sb="0" eb="2">
      <t>ルイケイ</t>
    </rPh>
    <phoneticPr fontId="1"/>
  </si>
  <si>
    <t>回/年度</t>
    <rPh sb="0" eb="1">
      <t>カイ</t>
    </rPh>
    <rPh sb="2" eb="4">
      <t>ネンド</t>
    </rPh>
    <phoneticPr fontId="1"/>
  </si>
  <si>
    <r>
      <t>メンタリングの実施
【</t>
    </r>
    <r>
      <rPr>
        <sz val="10.4"/>
        <rFont val="游ゴシック"/>
        <family val="3"/>
        <charset val="128"/>
      </rPr>
      <t>支援スタートアップ１社あたり２回以上/月</t>
    </r>
    <r>
      <rPr>
        <sz val="13"/>
        <rFont val="游ゴシック"/>
        <family val="3"/>
        <charset val="128"/>
        <scheme val="minor"/>
      </rPr>
      <t>】</t>
    </r>
  </si>
  <si>
    <t>回/月・社</t>
    <rPh sb="0" eb="1">
      <t>カイ</t>
    </rPh>
    <rPh sb="2" eb="3">
      <t>ツキ</t>
    </rPh>
    <rPh sb="4" eb="5">
      <t>シャ</t>
    </rPh>
    <phoneticPr fontId="1"/>
  </si>
  <si>
    <t>任意</t>
    <rPh sb="0" eb="2">
      <t>ニンイ</t>
    </rPh>
    <phoneticPr fontId="1"/>
  </si>
  <si>
    <t>スタートアップへの資金提供</t>
    <rPh sb="9" eb="11">
      <t>シキン</t>
    </rPh>
    <rPh sb="11" eb="13">
      <t>テイキョウ</t>
    </rPh>
    <phoneticPr fontId="1"/>
  </si>
  <si>
    <t>座組の充実</t>
    <rPh sb="0" eb="1">
      <t>ザ</t>
    </rPh>
    <rPh sb="1" eb="2">
      <t>グミ</t>
    </rPh>
    <rPh sb="3" eb="5">
      <t>ジュウジツ</t>
    </rPh>
    <phoneticPr fontId="1"/>
  </si>
  <si>
    <t>事業創出の取組</t>
    <rPh sb="0" eb="2">
      <t>ジギョウ</t>
    </rPh>
    <rPh sb="2" eb="4">
      <t>ソウシュツ</t>
    </rPh>
    <rPh sb="5" eb="7">
      <t>トリクミ</t>
    </rPh>
    <phoneticPr fontId="1"/>
  </si>
  <si>
    <t>その他</t>
    <rPh sb="2" eb="3">
      <t>タ</t>
    </rPh>
    <phoneticPr fontId="1"/>
  </si>
  <si>
    <t>本事業を履行するのに必要な人件費・経費等を踏まえ、各項目における年度ごとの協定金の見積もり額をご記入ください。（ただし、年２回の支払い（中間払い）を希望する場合は、半期ごとの協定金見積もり額をご記入ください。）</t>
    <rPh sb="0" eb="1">
      <t>ホン</t>
    </rPh>
    <rPh sb="1" eb="3">
      <t>ジギョウ</t>
    </rPh>
    <rPh sb="4" eb="6">
      <t>リコウ</t>
    </rPh>
    <rPh sb="10" eb="12">
      <t>ヒツヨウ</t>
    </rPh>
    <rPh sb="13" eb="16">
      <t>ジンケンヒ</t>
    </rPh>
    <rPh sb="17" eb="19">
      <t>ケイヒ</t>
    </rPh>
    <rPh sb="19" eb="20">
      <t>トウ</t>
    </rPh>
    <rPh sb="21" eb="22">
      <t>フ</t>
    </rPh>
    <rPh sb="32" eb="34">
      <t>ネンド</t>
    </rPh>
    <rPh sb="37" eb="39">
      <t>キョウテイ</t>
    </rPh>
    <rPh sb="39" eb="40">
      <t>キン</t>
    </rPh>
    <rPh sb="41" eb="43">
      <t>ミツ</t>
    </rPh>
    <rPh sb="45" eb="46">
      <t>ガク</t>
    </rPh>
    <rPh sb="48" eb="50">
      <t>キニュウ</t>
    </rPh>
    <phoneticPr fontId="1"/>
  </si>
  <si>
    <t>設定いただく協定金見積もり額及び任意のKPI項目、各KPI項目の目標値は採択の評価対象となります。</t>
    <phoneticPr fontId="1"/>
  </si>
  <si>
    <t>また、協定金見積もり額及び各KPI項目の目標値の設定理由、背景等の妥当性につきましても、採択における評価の対象となりますので、詳細は別途企画書へご記入ください。</t>
    <phoneticPr fontId="1"/>
  </si>
  <si>
    <t>（注）内訳には、初年度は通年の件数、2年目以降は半期ごとにその期間の対象件数を入力してください。
例：通年で2件をKPIとする場合は、半期に1件ずつ記載し、合計した際に通年で2件となるように計上してください。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9" eb="50">
      <t>レイ</t>
    </rPh>
    <rPh sb="51" eb="53">
      <t>ツウネン</t>
    </rPh>
    <rPh sb="55" eb="56">
      <t>ケン</t>
    </rPh>
    <rPh sb="63" eb="65">
      <t>バアイ</t>
    </rPh>
    <rPh sb="67" eb="69">
      <t>ハンキ</t>
    </rPh>
    <rPh sb="71" eb="72">
      <t>ケン</t>
    </rPh>
    <rPh sb="74" eb="76">
      <t>キサイ</t>
    </rPh>
    <rPh sb="78" eb="80">
      <t>ゴウケイ</t>
    </rPh>
    <rPh sb="82" eb="83">
      <t>サイ</t>
    </rPh>
    <rPh sb="84" eb="86">
      <t>ツウネン</t>
    </rPh>
    <rPh sb="88" eb="89">
      <t>ケン</t>
    </rPh>
    <rPh sb="95" eb="97">
      <t>ケイジョウ</t>
    </rPh>
    <phoneticPr fontId="1"/>
  </si>
  <si>
    <t>累計：</t>
    <rPh sb="1" eb="3">
      <t>ネンドメサイシュウ</t>
    </rPh>
    <phoneticPr fontId="1"/>
  </si>
  <si>
    <t>開発プロモーターから
の資金提供</t>
    <rPh sb="0" eb="2">
      <t>カイハツ</t>
    </rPh>
    <rPh sb="12" eb="16">
      <t>シキンテイキョウ</t>
    </rPh>
    <phoneticPr fontId="1"/>
  </si>
  <si>
    <t>千円</t>
    <rPh sb="1" eb="2">
      <t>エン</t>
    </rPh>
    <phoneticPr fontId="1"/>
  </si>
  <si>
    <t>外部からの資金調達</t>
  </si>
  <si>
    <t>支援先のスタートアップ企業と連携する通信事業者等の数</t>
    <rPh sb="0" eb="2">
      <t>シエン</t>
    </rPh>
    <rPh sb="2" eb="3">
      <t>サキ</t>
    </rPh>
    <rPh sb="11" eb="13">
      <t>キギョウ</t>
    </rPh>
    <rPh sb="14" eb="16">
      <t>レンケイ</t>
    </rPh>
    <rPh sb="18" eb="20">
      <t>ツウシン</t>
    </rPh>
    <rPh sb="20" eb="23">
      <t>ジギョウシャ</t>
    </rPh>
    <rPh sb="23" eb="24">
      <t>ナド</t>
    </rPh>
    <rPh sb="25" eb="26">
      <t>カズ</t>
    </rPh>
    <phoneticPr fontId="1"/>
  </si>
  <si>
    <t>社</t>
    <rPh sb="0" eb="1">
      <t>シャ</t>
    </rPh>
    <phoneticPr fontId="1"/>
  </si>
  <si>
    <t>支援先のスタートアップ企業と連携する実証フィールド提供者等の数</t>
    <rPh sb="0" eb="2">
      <t>シエン</t>
    </rPh>
    <rPh sb="2" eb="3">
      <t>サキ</t>
    </rPh>
    <rPh sb="11" eb="13">
      <t>キギョウ</t>
    </rPh>
    <rPh sb="14" eb="16">
      <t>レンケイ</t>
    </rPh>
    <rPh sb="18" eb="20">
      <t>ジッショウ</t>
    </rPh>
    <rPh sb="25" eb="27">
      <t>テイキョウ</t>
    </rPh>
    <rPh sb="27" eb="28">
      <t>シャ</t>
    </rPh>
    <rPh sb="28" eb="29">
      <t>ナド</t>
    </rPh>
    <rPh sb="30" eb="31">
      <t>カズ</t>
    </rPh>
    <phoneticPr fontId="1"/>
  </si>
  <si>
    <t>機関</t>
    <rPh sb="0" eb="2">
      <t>キカン</t>
    </rPh>
    <phoneticPr fontId="1"/>
  </si>
  <si>
    <t>ビジネスマッチング/
情報交換の機会創出</t>
    <rPh sb="11" eb="15">
      <t>ジョウホウコウカン</t>
    </rPh>
    <rPh sb="16" eb="18">
      <t>キカイ</t>
    </rPh>
    <rPh sb="18" eb="20">
      <t>ソウシュツ</t>
    </rPh>
    <phoneticPr fontId="1"/>
  </si>
  <si>
    <t>回</t>
    <rPh sb="0" eb="1">
      <t>カイ</t>
    </rPh>
    <phoneticPr fontId="1"/>
  </si>
  <si>
    <t>プロモーション支援</t>
    <rPh sb="7" eb="9">
      <t>シエン</t>
    </rPh>
    <phoneticPr fontId="1"/>
  </si>
  <si>
    <t>ー</t>
    <phoneticPr fontId="1"/>
  </si>
  <si>
    <t>累計：</t>
    <phoneticPr fontId="1"/>
  </si>
  <si>
    <t>本事業を履行するのに必要な人件費・経費等を踏まえ、各項目における年度ごとの協定金の見積もり額（税込）をご記入ください。（ただし、年２回の支払い（中間払い）を希望する場合は、半期ごとの協定金見積もり額をご記入ください。）</t>
    <rPh sb="0" eb="1">
      <t>ホン</t>
    </rPh>
    <rPh sb="1" eb="3">
      <t>ジギョウ</t>
    </rPh>
    <rPh sb="4" eb="6">
      <t>リコウ</t>
    </rPh>
    <rPh sb="10" eb="12">
      <t>ヒツヨウ</t>
    </rPh>
    <rPh sb="13" eb="16">
      <t>ジンケンヒ</t>
    </rPh>
    <rPh sb="17" eb="19">
      <t>ケイヒ</t>
    </rPh>
    <rPh sb="19" eb="20">
      <t>トウ</t>
    </rPh>
    <rPh sb="21" eb="22">
      <t>フ</t>
    </rPh>
    <rPh sb="32" eb="34">
      <t>ネンド</t>
    </rPh>
    <rPh sb="37" eb="39">
      <t>キョウテイ</t>
    </rPh>
    <rPh sb="39" eb="40">
      <t>キン</t>
    </rPh>
    <rPh sb="41" eb="43">
      <t>ミツ</t>
    </rPh>
    <rPh sb="45" eb="46">
      <t>ガク</t>
    </rPh>
    <rPh sb="47" eb="49">
      <t>ゼイコ</t>
    </rPh>
    <rPh sb="52" eb="54">
      <t>キニュウ</t>
    </rPh>
    <phoneticPr fontId="1"/>
  </si>
  <si>
    <t>任意のKPI項目は効率的・効果的な事業遂行のために各自設定いただく項目です。任意のKPI項目のうち、スタートアップへの資金提供、座組の充実、事業創出の取組については、分類ごとに１つ以上KPI項目を記載いただき目標値を可能な限り定量的かつ検証可能な指標でご記入ください。</t>
    <rPh sb="6" eb="8">
      <t>コウモク</t>
    </rPh>
    <rPh sb="25" eb="27">
      <t>カクジ</t>
    </rPh>
    <rPh sb="27" eb="29">
      <t>セッテイ</t>
    </rPh>
    <rPh sb="33" eb="35">
      <t>コウモク</t>
    </rPh>
    <rPh sb="38" eb="40">
      <t>ニンイ</t>
    </rPh>
    <rPh sb="44" eb="46">
      <t>コウモク</t>
    </rPh>
    <rPh sb="59" eb="61">
      <t>シキン</t>
    </rPh>
    <rPh sb="61" eb="63">
      <t>テイキョウ</t>
    </rPh>
    <rPh sb="64" eb="66">
      <t>ザグミ</t>
    </rPh>
    <rPh sb="67" eb="69">
      <t>ジュウジツ</t>
    </rPh>
    <rPh sb="70" eb="72">
      <t>ジギョウ</t>
    </rPh>
    <rPh sb="72" eb="74">
      <t>ソウシュツ</t>
    </rPh>
    <rPh sb="75" eb="76">
      <t>ト</t>
    </rPh>
    <rPh sb="76" eb="77">
      <t>ク</t>
    </rPh>
    <rPh sb="83" eb="85">
      <t>ブンルイ</t>
    </rPh>
    <rPh sb="95" eb="97">
      <t>コウモク</t>
    </rPh>
    <phoneticPr fontId="1"/>
  </si>
  <si>
    <t>設定いただく協定金見積もり額（税込）及び任意のKPI項目、各KPI項目の目標値は採択の評価対象となります。なお、設定した目標値や協定金基準額見積については、原則として事業途中での変更は不可となる点にご留意ください。</t>
    <rPh sb="15" eb="17">
      <t>ゼイコミ</t>
    </rPh>
    <rPh sb="56" eb="58">
      <t>セッテイ</t>
    </rPh>
    <rPh sb="60" eb="62">
      <t>モクヒョウ</t>
    </rPh>
    <rPh sb="62" eb="63">
      <t>アタイ</t>
    </rPh>
    <rPh sb="64" eb="67">
      <t>キョウテイキン</t>
    </rPh>
    <rPh sb="67" eb="70">
      <t>キジュンガク</t>
    </rPh>
    <rPh sb="70" eb="72">
      <t>ミツモリ</t>
    </rPh>
    <rPh sb="78" eb="80">
      <t>ゲンソク</t>
    </rPh>
    <rPh sb="83" eb="85">
      <t>ジギョウ</t>
    </rPh>
    <rPh sb="85" eb="87">
      <t>トチュウ</t>
    </rPh>
    <rPh sb="89" eb="91">
      <t>ヘンコウ</t>
    </rPh>
    <rPh sb="92" eb="94">
      <t>フカ</t>
    </rPh>
    <rPh sb="97" eb="98">
      <t>テン</t>
    </rPh>
    <rPh sb="100" eb="102">
      <t>リュウイ</t>
    </rPh>
    <phoneticPr fontId="1"/>
  </si>
  <si>
    <t>また、協定金見積もり額（税込）及び各KPI項目の目標値の設定理由、背景等の妥当性につきましても、採択における評価の対象となりますので、詳細は別途企画書へご記入ください。</t>
    <rPh sb="12" eb="14">
      <t>ゼイコミ</t>
    </rPh>
    <phoneticPr fontId="1"/>
  </si>
  <si>
    <t>計（税込）</t>
    <rPh sb="0" eb="1">
      <t>ケイ</t>
    </rPh>
    <rPh sb="2" eb="4">
      <t>ゼイコ</t>
    </rPh>
    <phoneticPr fontId="1"/>
  </si>
  <si>
    <t>令和7年度　次世代通信技術活用型スタートアップ支援事業　KPI設定説明書</t>
    <phoneticPr fontId="1"/>
  </si>
  <si>
    <t>達成に至るまでの流れ
（想定）</t>
    <phoneticPr fontId="1"/>
  </si>
  <si>
    <t>KPI達成の定義・考え方</t>
    <rPh sb="3" eb="5">
      <t>タッセイ</t>
    </rPh>
    <rPh sb="6" eb="8">
      <t>テイギ</t>
    </rPh>
    <rPh sb="9" eb="10">
      <t>カンガ</t>
    </rPh>
    <rPh sb="11" eb="12">
      <t>カタ</t>
    </rPh>
    <phoneticPr fontId="1"/>
  </si>
  <si>
    <r>
      <t xml:space="preserve">令和７年度　次世代通信技術活用型スタートアップ支援事業　KPI設定説明書 </t>
    </r>
    <r>
      <rPr>
        <b/>
        <sz val="12.8"/>
        <rFont val="游ゴシック"/>
        <family val="3"/>
        <charset val="128"/>
      </rPr>
      <t>【記載例】</t>
    </r>
    <phoneticPr fontId="1"/>
  </si>
  <si>
    <t>者/３ヵ年度</t>
    <rPh sb="0" eb="1">
      <t>シャ</t>
    </rPh>
    <rPh sb="5" eb="6">
      <t>ド</t>
    </rPh>
    <phoneticPr fontId="1"/>
  </si>
  <si>
    <t>本事業では３ヵ年を通じて質の高い事業上市及び企業価値向上していくことを目標としています。また、５Ｇ技術及び次世代通信技術を活用したイノベーションを創出し続けることが可能なプラットフォーム（エコシステム）の組成を最終目標としております。</t>
    <rPh sb="0" eb="1">
      <t>ホン</t>
    </rPh>
    <rPh sb="1" eb="3">
      <t>ジギョウ</t>
    </rPh>
    <rPh sb="9" eb="10">
      <t>ツウ</t>
    </rPh>
    <rPh sb="12" eb="13">
      <t>シツ</t>
    </rPh>
    <rPh sb="14" eb="15">
      <t>タカ</t>
    </rPh>
    <rPh sb="16" eb="18">
      <t>ジギョウ</t>
    </rPh>
    <rPh sb="18" eb="20">
      <t>ジョウシ</t>
    </rPh>
    <rPh sb="20" eb="21">
      <t>オヨ</t>
    </rPh>
    <rPh sb="22" eb="28">
      <t>キギョウカチコウジョウ</t>
    </rPh>
    <rPh sb="29" eb="31">
      <t>メザ</t>
    </rPh>
    <rPh sb="35" eb="37">
      <t>モクヒョウ</t>
    </rPh>
    <rPh sb="105" eb="109">
      <t>サイシュウモクヒョウ</t>
    </rPh>
    <phoneticPr fontId="11"/>
  </si>
  <si>
    <t>本事業を通してどのような事業を創出・上市するのか、また、どのようにしてエコシステムの組成に寄与するのか、最終的なゴールを記載いただくとともにタイムラインとして、１年目・２年目・３年目の実現可能性のある達成目標を具体的に記載ください。</t>
    <rPh sb="0" eb="1">
      <t>ホン</t>
    </rPh>
    <rPh sb="1" eb="3">
      <t>ジギョウ</t>
    </rPh>
    <rPh sb="4" eb="5">
      <t>トオ</t>
    </rPh>
    <rPh sb="12" eb="14">
      <t>ジギョウ</t>
    </rPh>
    <rPh sb="15" eb="17">
      <t>ソウシュツ</t>
    </rPh>
    <rPh sb="18" eb="20">
      <t>ジョウシ</t>
    </rPh>
    <rPh sb="42" eb="44">
      <t>ソセイ</t>
    </rPh>
    <rPh sb="45" eb="47">
      <t>キヨ</t>
    </rPh>
    <rPh sb="52" eb="55">
      <t>サイシュウテキ</t>
    </rPh>
    <rPh sb="60" eb="62">
      <t>キサイ</t>
    </rPh>
    <rPh sb="81" eb="83">
      <t>ネンメ</t>
    </rPh>
    <rPh sb="85" eb="87">
      <t>ネンメ</t>
    </rPh>
    <rPh sb="89" eb="91">
      <t>ネンメ</t>
    </rPh>
    <rPh sb="92" eb="94">
      <t>ジツゲン</t>
    </rPh>
    <rPh sb="94" eb="97">
      <t>カノウセイ</t>
    </rPh>
    <rPh sb="100" eb="102">
      <t>タッセイ</t>
    </rPh>
    <rPh sb="102" eb="104">
      <t>モクヒョウ</t>
    </rPh>
    <rPh sb="105" eb="108">
      <t>グタイテキ</t>
    </rPh>
    <rPh sb="109" eb="111">
      <t>キサイ</t>
    </rPh>
    <phoneticPr fontId="11"/>
  </si>
  <si>
    <t>支援するスタートアップ企業数
【５社以上/３ヵ年度】</t>
    <rPh sb="0" eb="2">
      <t>シエン</t>
    </rPh>
    <rPh sb="11" eb="13">
      <t>キギョウ</t>
    </rPh>
    <rPh sb="13" eb="14">
      <t>スウ</t>
    </rPh>
    <rPh sb="17" eb="18">
      <t>シャ</t>
    </rPh>
    <rPh sb="18" eb="20">
      <t>イジョウ</t>
    </rPh>
    <rPh sb="23" eb="24">
      <t>ネン</t>
    </rPh>
    <rPh sb="24" eb="25">
      <t>ド</t>
    </rPh>
    <phoneticPr fontId="1"/>
  </si>
  <si>
    <r>
      <t xml:space="preserve">実証実験機会の提供
【３回以上/３ヵ年度】
</t>
    </r>
    <r>
      <rPr>
        <sz val="12"/>
        <rFont val="游ゴシック"/>
        <family val="3"/>
        <charset val="128"/>
        <scheme val="minor"/>
      </rPr>
      <t>※但し、２年度目までに最低１回は実施すること</t>
    </r>
    <rPh sb="0" eb="2">
      <t>ジッショウ</t>
    </rPh>
    <rPh sb="2" eb="4">
      <t>ジッケン</t>
    </rPh>
    <rPh sb="4" eb="6">
      <t>キカイ</t>
    </rPh>
    <rPh sb="7" eb="9">
      <t>テイキョウ</t>
    </rPh>
    <rPh sb="12" eb="15">
      <t>カイイジョウ</t>
    </rPh>
    <rPh sb="18" eb="19">
      <t>ネン</t>
    </rPh>
    <rPh sb="19" eb="20">
      <t>ド</t>
    </rPh>
    <phoneticPr fontId="1"/>
  </si>
  <si>
    <t>開発プロモーターが事業推進上必要となる連携事業者とのパートナーシップ構築【１者以上/３ヵ年度】</t>
    <rPh sb="0" eb="2">
      <t>カイハツ</t>
    </rPh>
    <rPh sb="9" eb="11">
      <t>ジギョウ</t>
    </rPh>
    <rPh sb="11" eb="13">
      <t>スイシン</t>
    </rPh>
    <rPh sb="13" eb="14">
      <t>ジョウ</t>
    </rPh>
    <rPh sb="14" eb="16">
      <t>ヒツヨウ</t>
    </rPh>
    <rPh sb="19" eb="21">
      <t>レンケイ</t>
    </rPh>
    <rPh sb="21" eb="24">
      <t>ジギョウシャ</t>
    </rPh>
    <rPh sb="34" eb="36">
      <t>コウチク</t>
    </rPh>
    <rPh sb="38" eb="39">
      <t>シャ</t>
    </rPh>
    <rPh sb="39" eb="41">
      <t>イジョウ</t>
    </rPh>
    <rPh sb="44" eb="45">
      <t>ネン</t>
    </rPh>
    <rPh sb="45" eb="46">
      <t>ド</t>
    </rPh>
    <phoneticPr fontId="1"/>
  </si>
  <si>
    <t>実証実験機会の提供
【３回以上/３ヵ年度】
※但し、２年度目までに最低１回は実施すること</t>
    <rPh sb="0" eb="2">
      <t>ジッショウ</t>
    </rPh>
    <rPh sb="2" eb="4">
      <t>ジッケン</t>
    </rPh>
    <rPh sb="4" eb="6">
      <t>キカイ</t>
    </rPh>
    <rPh sb="7" eb="9">
      <t>テイキョウ</t>
    </rPh>
    <phoneticPr fontId="1"/>
  </si>
  <si>
    <t>スタートアップと隔週／月2回において、定例メンタリングを設定し実施する</t>
    <rPh sb="8" eb="10">
      <t>カクシュウ</t>
    </rPh>
    <rPh sb="11" eb="12">
      <t>ツキ</t>
    </rPh>
    <rPh sb="13" eb="14">
      <t>カイ</t>
    </rPh>
    <rPh sb="19" eb="21">
      <t>テイレイ</t>
    </rPh>
    <rPh sb="28" eb="30">
      <t>セッテイ</t>
    </rPh>
    <rPh sb="31" eb="33">
      <t>ジッシ</t>
    </rPh>
    <phoneticPr fontId="1"/>
  </si>
  <si>
    <t>初年度よりリレーションのあるSUのたな卸し・精査・声掛けや公募を実施し、3カ年を通じて段階的に支援するSUを選定する</t>
    <rPh sb="0" eb="3">
      <t>ショネンド</t>
    </rPh>
    <rPh sb="19" eb="20">
      <t>オロ</t>
    </rPh>
    <rPh sb="22" eb="24">
      <t>セイサ</t>
    </rPh>
    <rPh sb="25" eb="27">
      <t>コエカ</t>
    </rPh>
    <rPh sb="29" eb="31">
      <t>コウボ</t>
    </rPh>
    <rPh sb="32" eb="34">
      <t>ジッシ</t>
    </rPh>
    <rPh sb="38" eb="39">
      <t>ネン</t>
    </rPh>
    <rPh sb="40" eb="41">
      <t>ツウ</t>
    </rPh>
    <rPh sb="43" eb="46">
      <t>ダンカイテキ</t>
    </rPh>
    <rPh sb="47" eb="49">
      <t>シエン</t>
    </rPh>
    <rPh sb="54" eb="56">
      <t>センテイ</t>
    </rPh>
    <phoneticPr fontId="1"/>
  </si>
  <si>
    <t>【初年度】：Poc計画書を策定し、各年度の実証実験内容と時期を整理
【2~3年度目】：計画書に沿って、実証実験を実施し、その報告書をとりまとめる</t>
    <rPh sb="1" eb="4">
      <t>ショネンド</t>
    </rPh>
    <rPh sb="9" eb="11">
      <t>ケイカク</t>
    </rPh>
    <rPh sb="11" eb="12">
      <t>ショ</t>
    </rPh>
    <rPh sb="13" eb="15">
      <t>サクテイ</t>
    </rPh>
    <rPh sb="17" eb="20">
      <t>カクネンド</t>
    </rPh>
    <rPh sb="21" eb="23">
      <t>ジッショウ</t>
    </rPh>
    <rPh sb="23" eb="24">
      <t>ジツ</t>
    </rPh>
    <rPh sb="24" eb="25">
      <t>ゲン</t>
    </rPh>
    <rPh sb="25" eb="27">
      <t>ナイヨウ</t>
    </rPh>
    <rPh sb="28" eb="30">
      <t>ジキ</t>
    </rPh>
    <rPh sb="31" eb="33">
      <t>セイリ</t>
    </rPh>
    <rPh sb="38" eb="40">
      <t>ネンド</t>
    </rPh>
    <rPh sb="40" eb="41">
      <t>メ</t>
    </rPh>
    <rPh sb="43" eb="46">
      <t>ケイカクショ</t>
    </rPh>
    <rPh sb="47" eb="48">
      <t>ソ</t>
    </rPh>
    <rPh sb="51" eb="53">
      <t>ジッショウ</t>
    </rPh>
    <rPh sb="53" eb="55">
      <t>ジッケン</t>
    </rPh>
    <rPh sb="56" eb="58">
      <t>ジッシ</t>
    </rPh>
    <rPh sb="62" eb="65">
      <t>ホウコクショ</t>
    </rPh>
    <phoneticPr fontId="1"/>
  </si>
  <si>
    <t>【初年度】：自社ネットワークを活用した連携事業者候補の洗い出し及び候補者との調整し連携合意・書面締結を図る
【2~3年度目】：外部ネットワークや各種イベント等を通じた事業者も対象に広げ、候補者と調整し連携合意・書面締結を図る</t>
    <rPh sb="19" eb="26">
      <t>レンケイジギョウシャコウホ</t>
    </rPh>
    <rPh sb="27" eb="28">
      <t>アラ</t>
    </rPh>
    <rPh sb="29" eb="30">
      <t>ダ</t>
    </rPh>
    <rPh sb="31" eb="32">
      <t>オヨ</t>
    </rPh>
    <rPh sb="33" eb="36">
      <t>コウホシャ</t>
    </rPh>
    <rPh sb="38" eb="40">
      <t>チョウセイ</t>
    </rPh>
    <rPh sb="41" eb="45">
      <t>レンケイゴウイ</t>
    </rPh>
    <rPh sb="46" eb="48">
      <t>ショメン</t>
    </rPh>
    <rPh sb="48" eb="50">
      <t>テイケツ</t>
    </rPh>
    <rPh sb="51" eb="52">
      <t>ハカ</t>
    </rPh>
    <rPh sb="90" eb="91">
      <t>ヒロ</t>
    </rPh>
    <phoneticPr fontId="1"/>
  </si>
  <si>
    <t>スタートアップからの現状報告・進捗確認や、アドバイス等も含めた意見交換を実施。日時・参加者・アジェンダ・決定事項等が明記された議事録を実施回数分提出することで、達成という整理とする</t>
    <rPh sb="10" eb="14">
      <t>ゲンジョウホウコク</t>
    </rPh>
    <rPh sb="15" eb="19">
      <t>シンチョクカクニン</t>
    </rPh>
    <rPh sb="36" eb="38">
      <t>ジッシ</t>
    </rPh>
    <rPh sb="67" eb="69">
      <t>ジッシ</t>
    </rPh>
    <rPh sb="69" eb="72">
      <t>カイスウブン</t>
    </rPh>
    <rPh sb="72" eb="74">
      <t>テイシュツ</t>
    </rPh>
    <rPh sb="80" eb="82">
      <t>タッセイ</t>
    </rPh>
    <rPh sb="85" eb="87">
      <t>セイリ</t>
    </rPh>
    <phoneticPr fontId="1"/>
  </si>
  <si>
    <t>５G/次世代通信環境下において、SUの次世代通信を活用したプロダクトの実証実験の実施し、その実施報告書を提出することで、達成という整理とする</t>
    <rPh sb="19" eb="22">
      <t>ジセダイ</t>
    </rPh>
    <rPh sb="22" eb="24">
      <t>ツウシン</t>
    </rPh>
    <rPh sb="25" eb="27">
      <t>カツヨウ</t>
    </rPh>
    <rPh sb="46" eb="48">
      <t>ジッシ</t>
    </rPh>
    <rPh sb="48" eb="51">
      <t>ホウコクショ</t>
    </rPh>
    <rPh sb="52" eb="54">
      <t>テイシュツ</t>
    </rPh>
    <rPh sb="60" eb="62">
      <t>タッセイ</t>
    </rPh>
    <rPh sb="65" eb="67">
      <t>セイリ</t>
    </rPh>
    <phoneticPr fontId="1"/>
  </si>
  <si>
    <t>スタートアップの採択を完了し、そのスタートアップの概要等をまとめた証跡を提出することで達成という整理とする</t>
    <rPh sb="11" eb="13">
      <t>カンリョウ</t>
    </rPh>
    <rPh sb="25" eb="27">
      <t>ガイヨウ</t>
    </rPh>
    <rPh sb="27" eb="28">
      <t>ナド</t>
    </rPh>
    <rPh sb="33" eb="35">
      <t>ショウセキ</t>
    </rPh>
    <rPh sb="36" eb="38">
      <t>テイシュツ</t>
    </rPh>
    <rPh sb="43" eb="45">
      <t>タッセイ</t>
    </rPh>
    <rPh sb="48" eb="50">
      <t>セイリ</t>
    </rPh>
    <phoneticPr fontId="1"/>
  </si>
  <si>
    <t>スタートアップへの着金が完了し、その着金が確認できる書類（振込明細または入金履歴）を提出することで達成という整理とする</t>
    <rPh sb="12" eb="14">
      <t>カンリョウ</t>
    </rPh>
    <rPh sb="18" eb="20">
      <t>チャッキン</t>
    </rPh>
    <rPh sb="21" eb="23">
      <t>カクニン</t>
    </rPh>
    <rPh sb="26" eb="28">
      <t>ショルイ</t>
    </rPh>
    <rPh sb="29" eb="31">
      <t>フリコミ</t>
    </rPh>
    <rPh sb="31" eb="33">
      <t>メイサイ</t>
    </rPh>
    <rPh sb="36" eb="38">
      <t>ニュウキン</t>
    </rPh>
    <rPh sb="38" eb="40">
      <t>リレキ</t>
    </rPh>
    <rPh sb="42" eb="44">
      <t>テイシュツ</t>
    </rPh>
    <rPh sb="49" eb="51">
      <t>タッセイ</t>
    </rPh>
    <rPh sb="54" eb="56">
      <t>セイリ</t>
    </rPh>
    <phoneticPr fontId="1"/>
  </si>
  <si>
    <t>【初年度】：必要額及び資金提供の時期について整理した上で、年度末に資金提供し、着金が確認できる書類を提出
【2~３年度目】：必要時期に資金提供、着金が確認できる書類を提出</t>
    <rPh sb="1" eb="4">
      <t>ショネンド</t>
    </rPh>
    <rPh sb="6" eb="8">
      <t>ヒツヨウ</t>
    </rPh>
    <rPh sb="8" eb="9">
      <t>ガク</t>
    </rPh>
    <rPh sb="9" eb="10">
      <t>オヨ</t>
    </rPh>
    <rPh sb="11" eb="13">
      <t>シキン</t>
    </rPh>
    <rPh sb="13" eb="15">
      <t>テイキョウ</t>
    </rPh>
    <rPh sb="16" eb="18">
      <t>ジキ</t>
    </rPh>
    <rPh sb="22" eb="24">
      <t>セイリ</t>
    </rPh>
    <rPh sb="26" eb="27">
      <t>ウエ</t>
    </rPh>
    <rPh sb="29" eb="32">
      <t>ネンドマツ</t>
    </rPh>
    <rPh sb="33" eb="37">
      <t>シキンテイキョウ</t>
    </rPh>
    <rPh sb="39" eb="41">
      <t>チャッキン</t>
    </rPh>
    <rPh sb="42" eb="44">
      <t>カクニン</t>
    </rPh>
    <rPh sb="47" eb="49">
      <t>ショルイ</t>
    </rPh>
    <rPh sb="50" eb="52">
      <t>テイシュツ</t>
    </rPh>
    <rPh sb="57" eb="60">
      <t>ネンドメ</t>
    </rPh>
    <rPh sb="62" eb="66">
      <t>ヒツヨウジキ</t>
    </rPh>
    <rPh sb="67" eb="71">
      <t>シキンテイキョウ</t>
    </rPh>
    <phoneticPr fontId="1"/>
  </si>
  <si>
    <t>外部とスタートアップにおいて、資金提供日を含めた資金提供を行う旨の旨の書面（契約書を想定）を締結し、その書面を提出することで、達成という整理とする</t>
    <rPh sb="0" eb="2">
      <t>ガイブ</t>
    </rPh>
    <rPh sb="15" eb="19">
      <t>シキンテイキョウ</t>
    </rPh>
    <rPh sb="19" eb="20">
      <t>ビ</t>
    </rPh>
    <rPh sb="21" eb="22">
      <t>フク</t>
    </rPh>
    <rPh sb="24" eb="26">
      <t>シキン</t>
    </rPh>
    <rPh sb="26" eb="28">
      <t>テイキョウ</t>
    </rPh>
    <rPh sb="29" eb="30">
      <t>オコナ</t>
    </rPh>
    <rPh sb="31" eb="32">
      <t>ムネ</t>
    </rPh>
    <rPh sb="33" eb="34">
      <t>ムネ</t>
    </rPh>
    <rPh sb="35" eb="37">
      <t>ショメン</t>
    </rPh>
    <rPh sb="38" eb="41">
      <t>ケイヤクショ</t>
    </rPh>
    <rPh sb="42" eb="44">
      <t>ソウテイ</t>
    </rPh>
    <rPh sb="46" eb="48">
      <t>テイケツ</t>
    </rPh>
    <rPh sb="52" eb="54">
      <t>ショメン</t>
    </rPh>
    <rPh sb="55" eb="57">
      <t>テイシュツ</t>
    </rPh>
    <rPh sb="63" eb="65">
      <t>タッセイ</t>
    </rPh>
    <rPh sb="68" eb="70">
      <t>セイリ</t>
    </rPh>
    <phoneticPr fontId="1"/>
  </si>
  <si>
    <t>【初年度】：アタックリスト/プレゼン資料の作成支援を実施するともに、確度が高い外部事業者にアプローチし、資金提供合意・書面作成まで行う
【2~3年度目】：隔月で外部事業者への相談機会を設定し、調達機会・確度を高めながら、外部事業者との資金提供合意・書面作成まで行う</t>
    <rPh sb="1" eb="4">
      <t>ショネンド</t>
    </rPh>
    <rPh sb="18" eb="20">
      <t>シリョウ</t>
    </rPh>
    <rPh sb="21" eb="23">
      <t>サクセイ</t>
    </rPh>
    <rPh sb="23" eb="25">
      <t>シエン</t>
    </rPh>
    <rPh sb="26" eb="28">
      <t>ジッシ</t>
    </rPh>
    <rPh sb="34" eb="36">
      <t>カクド</t>
    </rPh>
    <rPh sb="37" eb="38">
      <t>タカ</t>
    </rPh>
    <rPh sb="39" eb="41">
      <t>ガイブ</t>
    </rPh>
    <rPh sb="41" eb="44">
      <t>ジギョウシャ</t>
    </rPh>
    <rPh sb="52" eb="56">
      <t>シキンテイキョウ</t>
    </rPh>
    <rPh sb="56" eb="58">
      <t>ゴウイ</t>
    </rPh>
    <rPh sb="59" eb="61">
      <t>ショメン</t>
    </rPh>
    <rPh sb="61" eb="63">
      <t>サクセイ</t>
    </rPh>
    <rPh sb="65" eb="66">
      <t>オコナ</t>
    </rPh>
    <rPh sb="72" eb="75">
      <t>ネンドメ</t>
    </rPh>
    <rPh sb="77" eb="79">
      <t>カクヅキ</t>
    </rPh>
    <rPh sb="80" eb="82">
      <t>ガイブ</t>
    </rPh>
    <rPh sb="82" eb="85">
      <t>ジギョウシャ</t>
    </rPh>
    <rPh sb="87" eb="89">
      <t>ソウダン</t>
    </rPh>
    <rPh sb="89" eb="91">
      <t>キカイ</t>
    </rPh>
    <rPh sb="92" eb="94">
      <t>セッテイ</t>
    </rPh>
    <rPh sb="104" eb="105">
      <t>タカ</t>
    </rPh>
    <rPh sb="110" eb="112">
      <t>ガイブ</t>
    </rPh>
    <rPh sb="112" eb="115">
      <t>ジギョウシャ</t>
    </rPh>
    <phoneticPr fontId="1"/>
  </si>
  <si>
    <t>連携事業者と、SU支援に対する連携合意を書面等で締結し、その書面を提出することで達成という整理とする（書面として、契約書または覚書の締結を想定）</t>
    <rPh sb="0" eb="5">
      <t>レンケイジギョウシャ</t>
    </rPh>
    <rPh sb="9" eb="11">
      <t>シエン</t>
    </rPh>
    <rPh sb="12" eb="13">
      <t>タイ</t>
    </rPh>
    <rPh sb="20" eb="22">
      <t>ショメン</t>
    </rPh>
    <rPh sb="22" eb="23">
      <t>ナド</t>
    </rPh>
    <rPh sb="24" eb="26">
      <t>テイケツ</t>
    </rPh>
    <rPh sb="30" eb="32">
      <t>ショメン</t>
    </rPh>
    <rPh sb="33" eb="35">
      <t>テイシュツ</t>
    </rPh>
    <rPh sb="40" eb="42">
      <t>タッセイ</t>
    </rPh>
    <rPh sb="45" eb="47">
      <t>セイリ</t>
    </rPh>
    <rPh sb="51" eb="53">
      <t>ショメン</t>
    </rPh>
    <rPh sb="57" eb="60">
      <t>ケイヤクショ</t>
    </rPh>
    <rPh sb="63" eb="65">
      <t>オボエガキ</t>
    </rPh>
    <rPh sb="66" eb="68">
      <t>テイケツ</t>
    </rPh>
    <rPh sb="69" eb="71">
      <t>ソウテイ</t>
    </rPh>
    <phoneticPr fontId="1"/>
  </si>
  <si>
    <t>スタートアップと通信事業者等との間における連携合意が書面等で締結し、その書面を提出することで達成という整理とする（書面として、契約書または覚書の締結を想定）</t>
    <rPh sb="8" eb="14">
      <t>ツウシンジギョウシャトウ</t>
    </rPh>
    <rPh sb="16" eb="17">
      <t>アイダ</t>
    </rPh>
    <rPh sb="21" eb="25">
      <t>レンケイゴウイ</t>
    </rPh>
    <rPh sb="26" eb="28">
      <t>ショメン</t>
    </rPh>
    <phoneticPr fontId="1"/>
  </si>
  <si>
    <t>スタートアップと連携事業者等との間において、実証フィールドの提供に関する連携合意を書面等で締結し、その書面を提出することで達成という整理とする（書面として、契約書または覚書の締結を想定）</t>
    <rPh sb="8" eb="10">
      <t>レンケイ</t>
    </rPh>
    <rPh sb="22" eb="24">
      <t>ジッショウ</t>
    </rPh>
    <rPh sb="30" eb="32">
      <t>テイキョウ</t>
    </rPh>
    <rPh sb="33" eb="34">
      <t>カン</t>
    </rPh>
    <phoneticPr fontId="1"/>
  </si>
  <si>
    <t>【初年度】：
・スタートアップとの5G/次世代通信技術を介した開発目標・取組を整理
・上記整理を踏まえ、通信事業者との連携内容を検討
【2~3年度目】：初年度の整理を踏まえ、通信事業者との調整を開始し、連携合意・書面締結までを行う</t>
    <rPh sb="1" eb="4">
      <t>ショネンド</t>
    </rPh>
    <rPh sb="20" eb="23">
      <t>ジセダイ</t>
    </rPh>
    <rPh sb="23" eb="25">
      <t>ツウシン</t>
    </rPh>
    <rPh sb="25" eb="27">
      <t>ギジュツ</t>
    </rPh>
    <rPh sb="28" eb="29">
      <t>カイ</t>
    </rPh>
    <rPh sb="31" eb="33">
      <t>カイハツ</t>
    </rPh>
    <rPh sb="33" eb="35">
      <t>モクヒョウ</t>
    </rPh>
    <rPh sb="36" eb="38">
      <t>トリクミ</t>
    </rPh>
    <rPh sb="39" eb="41">
      <t>セイリ</t>
    </rPh>
    <rPh sb="43" eb="47">
      <t>ジョウキセイリ</t>
    </rPh>
    <rPh sb="48" eb="49">
      <t>フ</t>
    </rPh>
    <rPh sb="52" eb="54">
      <t>ツウシン</t>
    </rPh>
    <rPh sb="54" eb="57">
      <t>ジギョウシャ</t>
    </rPh>
    <rPh sb="59" eb="61">
      <t>レンケイ</t>
    </rPh>
    <rPh sb="61" eb="63">
      <t>ナイヨウ</t>
    </rPh>
    <rPh sb="64" eb="66">
      <t>ケントウ</t>
    </rPh>
    <rPh sb="71" eb="73">
      <t>ネンド</t>
    </rPh>
    <rPh sb="73" eb="74">
      <t>メ</t>
    </rPh>
    <rPh sb="76" eb="79">
      <t>ショネンド</t>
    </rPh>
    <rPh sb="80" eb="82">
      <t>セイリ</t>
    </rPh>
    <rPh sb="83" eb="84">
      <t>フ</t>
    </rPh>
    <rPh sb="87" eb="89">
      <t>ツウシン</t>
    </rPh>
    <rPh sb="89" eb="92">
      <t>ジギョウシャ</t>
    </rPh>
    <rPh sb="94" eb="96">
      <t>チョウセイ</t>
    </rPh>
    <rPh sb="97" eb="99">
      <t>カイシ</t>
    </rPh>
    <rPh sb="101" eb="103">
      <t>レンケイ</t>
    </rPh>
    <rPh sb="103" eb="105">
      <t>ゴウイ</t>
    </rPh>
    <rPh sb="106" eb="108">
      <t>ショメン</t>
    </rPh>
    <rPh sb="108" eb="110">
      <t>テイケツ</t>
    </rPh>
    <rPh sb="113" eb="114">
      <t>オコナ</t>
    </rPh>
    <phoneticPr fontId="1"/>
  </si>
  <si>
    <t>【初年度】Poc計画書を策定し、各年度の実証実験内容と時期・フィールド提供者候補を整理
【2~3年度目】：複数候補者との調整を並行して開始し、連携合意・書面締結までを行う</t>
    <rPh sb="1" eb="4">
      <t>ショネンド</t>
    </rPh>
    <rPh sb="8" eb="11">
      <t>ケイカクショ</t>
    </rPh>
    <rPh sb="12" eb="14">
      <t>サクテイ</t>
    </rPh>
    <rPh sb="16" eb="19">
      <t>カクネンド</t>
    </rPh>
    <rPh sb="20" eb="24">
      <t>ジッショウジッケン</t>
    </rPh>
    <rPh sb="24" eb="26">
      <t>ナイヨウ</t>
    </rPh>
    <rPh sb="27" eb="29">
      <t>ジキ</t>
    </rPh>
    <rPh sb="35" eb="38">
      <t>テイキョウシャ</t>
    </rPh>
    <rPh sb="38" eb="40">
      <t>コウホ</t>
    </rPh>
    <rPh sb="41" eb="43">
      <t>セイリ</t>
    </rPh>
    <rPh sb="48" eb="51">
      <t>ネンドメ</t>
    </rPh>
    <rPh sb="53" eb="55">
      <t>フクスウ</t>
    </rPh>
    <rPh sb="55" eb="58">
      <t>コウホシャ</t>
    </rPh>
    <rPh sb="60" eb="62">
      <t>チョウセイ</t>
    </rPh>
    <rPh sb="63" eb="65">
      <t>ヘイコウ</t>
    </rPh>
    <rPh sb="67" eb="69">
      <t>カイシ</t>
    </rPh>
    <rPh sb="71" eb="73">
      <t>レンケイ</t>
    </rPh>
    <rPh sb="73" eb="75">
      <t>ゴウイ</t>
    </rPh>
    <rPh sb="76" eb="78">
      <t>ショメン</t>
    </rPh>
    <rPh sb="78" eb="80">
      <t>テイケツ</t>
    </rPh>
    <rPh sb="83" eb="84">
      <t>オコナ</t>
    </rPh>
    <phoneticPr fontId="1"/>
  </si>
  <si>
    <t>スタートアップに対するビジネスマッチング/情報交換の機会として、打合せ、メンタリング等を実施し、その議事録を提出することで達成という整理とする</t>
    <rPh sb="8" eb="9">
      <t>タイ</t>
    </rPh>
    <rPh sb="21" eb="25">
      <t>ジョウホウコウカン</t>
    </rPh>
    <rPh sb="32" eb="34">
      <t>ウチアワ</t>
    </rPh>
    <rPh sb="42" eb="43">
      <t>ナド</t>
    </rPh>
    <rPh sb="44" eb="46">
      <t>ジッシ</t>
    </rPh>
    <rPh sb="50" eb="53">
      <t>ギジロク</t>
    </rPh>
    <rPh sb="54" eb="56">
      <t>テイシュツ</t>
    </rPh>
    <rPh sb="61" eb="63">
      <t>タッセイ</t>
    </rPh>
    <rPh sb="66" eb="68">
      <t>セイリ</t>
    </rPh>
    <phoneticPr fontId="1"/>
  </si>
  <si>
    <t>【初年度】：自社ネットワークを活用し機会の提供・実施し、議事録を作成する
【2~3年度目】：外部ネットワークや各種イベント等を通じた事業者も対象に広く機会提供・実施し、議事録を作成する</t>
    <rPh sb="1" eb="4">
      <t>ショネンド</t>
    </rPh>
    <rPh sb="6" eb="8">
      <t>ジシャ</t>
    </rPh>
    <rPh sb="15" eb="17">
      <t>カツヨウ</t>
    </rPh>
    <rPh sb="18" eb="20">
      <t>キカイ</t>
    </rPh>
    <rPh sb="21" eb="23">
      <t>テイキョウ</t>
    </rPh>
    <rPh sb="24" eb="26">
      <t>ジッシ</t>
    </rPh>
    <rPh sb="28" eb="31">
      <t>ギジロク</t>
    </rPh>
    <rPh sb="32" eb="34">
      <t>サクセイ</t>
    </rPh>
    <rPh sb="41" eb="44">
      <t>ネンドメ</t>
    </rPh>
    <rPh sb="46" eb="48">
      <t>ガイブ</t>
    </rPh>
    <rPh sb="55" eb="57">
      <t>カクシュ</t>
    </rPh>
    <rPh sb="61" eb="62">
      <t>トウ</t>
    </rPh>
    <rPh sb="63" eb="64">
      <t>ツウ</t>
    </rPh>
    <rPh sb="66" eb="69">
      <t>ジギョウシャ</t>
    </rPh>
    <rPh sb="70" eb="72">
      <t>タイショウ</t>
    </rPh>
    <rPh sb="73" eb="74">
      <t>ヒロ</t>
    </rPh>
    <rPh sb="75" eb="77">
      <t>キカイ</t>
    </rPh>
    <rPh sb="77" eb="79">
      <t>テイキョウ</t>
    </rPh>
    <rPh sb="80" eb="82">
      <t>ジッシ</t>
    </rPh>
    <rPh sb="84" eb="87">
      <t>ギジロク</t>
    </rPh>
    <rPh sb="88" eb="90">
      <t>サクセイ</t>
    </rPh>
    <phoneticPr fontId="1"/>
  </si>
  <si>
    <t>スタートアップの取組に関する、各種プロモーション活動を計画し実践する。各プロモーション毎に、実施後の公開原稿等を提出することで、達成という整理とする</t>
    <rPh sb="8" eb="10">
      <t>トリクミ</t>
    </rPh>
    <rPh sb="11" eb="12">
      <t>カン</t>
    </rPh>
    <rPh sb="15" eb="17">
      <t>カクシュ</t>
    </rPh>
    <rPh sb="24" eb="26">
      <t>カツドウ</t>
    </rPh>
    <rPh sb="27" eb="29">
      <t>ケイカク</t>
    </rPh>
    <rPh sb="30" eb="32">
      <t>ジッセン</t>
    </rPh>
    <rPh sb="35" eb="36">
      <t>カク</t>
    </rPh>
    <rPh sb="43" eb="44">
      <t>ゴト</t>
    </rPh>
    <rPh sb="46" eb="48">
      <t>ジッシ</t>
    </rPh>
    <rPh sb="48" eb="49">
      <t>ゴ</t>
    </rPh>
    <rPh sb="50" eb="52">
      <t>コウカイ</t>
    </rPh>
    <rPh sb="52" eb="54">
      <t>ゲンコウ</t>
    </rPh>
    <rPh sb="54" eb="55">
      <t>ナド</t>
    </rPh>
    <rPh sb="56" eb="58">
      <t>テイシュツ</t>
    </rPh>
    <rPh sb="64" eb="66">
      <t>タッセイ</t>
    </rPh>
    <rPh sb="69" eb="71">
      <t>セイリ</t>
    </rPh>
    <phoneticPr fontId="1"/>
  </si>
  <si>
    <t>各年度における展示会・イベント等の各種広報・プロモーション計画を立案のうえ、SUの広報・プロモーション活動を支援・実施する</t>
    <rPh sb="0" eb="3">
      <t>カクネンド</t>
    </rPh>
    <rPh sb="7" eb="10">
      <t>テンジカイ</t>
    </rPh>
    <rPh sb="15" eb="16">
      <t>ナド</t>
    </rPh>
    <rPh sb="17" eb="19">
      <t>カクシュ</t>
    </rPh>
    <rPh sb="19" eb="21">
      <t>コウホウ</t>
    </rPh>
    <rPh sb="29" eb="31">
      <t>ケイカク</t>
    </rPh>
    <rPh sb="32" eb="34">
      <t>リツアン</t>
    </rPh>
    <rPh sb="41" eb="43">
      <t>コウホウ</t>
    </rPh>
    <rPh sb="51" eb="53">
      <t>カツドウ</t>
    </rPh>
    <rPh sb="54" eb="56">
      <t>シエン</t>
    </rPh>
    <rPh sb="57" eb="59">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</si>
</sst>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6"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9"/>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3"/>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u/>
      <sz val="16"/>
      <color theme="1"/>
      <name val="游ゴシック"/>
      <family val="3"/>
      <charset val="128"/>
      <scheme val="minor"/>
    </font>
    <font>
      <sz val="13"/>
      <color theme="1"/>
      <name val="游ゴシック"/>
      <family val="2"/>
      <charset val="128"/>
      <scheme val="minor"/>
    </font>
    <font>
      <sz val="12"/>
      <color rgb="FFFF0000"/>
      <name val="游ゴシック"/>
      <family val="3"/>
      <charset val="128"/>
      <scheme val="minor"/>
    </font>
    <font>
      <sz val="11"/>
      <color rgb="FFFF0000"/>
      <name val="游ゴシック"/>
      <family val="3"/>
      <charset val="128"/>
      <scheme val="minor"/>
    </font>
    <font>
      <sz val="13"/>
      <color rgb="FFFF0000"/>
      <name val="游ゴシック"/>
      <family val="3"/>
      <charset val="128"/>
      <scheme val="minor"/>
    </font>
    <font>
      <sz val="12"/>
      <name val="游ゴシック"/>
      <family val="3"/>
      <charset val="128"/>
      <scheme val="minor"/>
    </font>
    <font>
      <sz val="11"/>
      <name val="游ゴシック"/>
      <family val="3"/>
      <charset val="128"/>
      <scheme val="minor"/>
    </font>
    <font>
      <sz val="13"/>
      <name val="游ゴシック"/>
      <family val="3"/>
      <charset val="128"/>
      <scheme val="minor"/>
    </font>
    <font>
      <sz val="10.4"/>
      <name val="游ゴシック"/>
      <family val="3"/>
      <charset val="128"/>
    </font>
    <font>
      <sz val="16"/>
      <name val="游ゴシック"/>
      <family val="3"/>
      <charset val="128"/>
      <scheme val="minor"/>
    </font>
    <font>
      <b/>
      <sz val="12.8"/>
      <name val="游ゴシック"/>
      <family val="3"/>
      <charset val="128"/>
    </font>
    <font>
      <sz val="11"/>
      <name val="游ゴシック"/>
      <family val="2"/>
      <charset val="128"/>
      <scheme val="minor"/>
    </font>
    <font>
      <sz val="11"/>
      <color rgb="FFFF0000"/>
      <name val="游ゴシック"/>
      <family val="2"/>
      <charset val="128"/>
      <scheme val="minor"/>
    </font>
    <font>
      <sz val="12"/>
      <color rgb="FFFF0000"/>
      <name val="游ゴシック"/>
      <family val="2"/>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8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style="hair">
        <color auto="1"/>
      </left>
      <right/>
      <top style="hair">
        <color auto="1"/>
      </top>
      <bottom style="thin">
        <color auto="1"/>
      </bottom>
      <diagonal/>
    </border>
    <border>
      <left style="thin">
        <color auto="1"/>
      </left>
      <right/>
      <top style="thin">
        <color auto="1"/>
      </top>
      <bottom/>
      <diagonal/>
    </border>
    <border>
      <left style="hair">
        <color auto="1"/>
      </left>
      <right style="double">
        <color auto="1"/>
      </right>
      <top style="thin">
        <color auto="1"/>
      </top>
      <bottom/>
      <diagonal/>
    </border>
    <border>
      <left style="hair">
        <color auto="1"/>
      </left>
      <right style="double">
        <color auto="1"/>
      </right>
      <top style="hair">
        <color auto="1"/>
      </top>
      <bottom style="thin">
        <color auto="1"/>
      </bottom>
      <diagonal/>
    </border>
    <border>
      <left/>
      <right/>
      <top/>
      <bottom style="thin">
        <color auto="1"/>
      </bottom>
      <diagonal/>
    </border>
    <border>
      <left style="double">
        <color auto="1"/>
      </left>
      <right/>
      <top style="thin">
        <color auto="1"/>
      </top>
      <bottom/>
      <diagonal/>
    </border>
    <border>
      <left style="thin">
        <color auto="1"/>
      </left>
      <right style="hair">
        <color auto="1"/>
      </right>
      <top/>
      <bottom style="thin">
        <color auto="1"/>
      </bottom>
      <diagonal/>
    </border>
    <border>
      <left style="hair">
        <color auto="1"/>
      </left>
      <right style="double">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style="hair">
        <color auto="1"/>
      </bottom>
      <diagonal/>
    </border>
    <border>
      <left style="hair">
        <color auto="1"/>
      </left>
      <right style="double">
        <color auto="1"/>
      </right>
      <top style="thin">
        <color auto="1"/>
      </top>
      <bottom style="hair">
        <color auto="1"/>
      </bottom>
      <diagonal/>
    </border>
    <border>
      <left/>
      <right/>
      <top style="thin">
        <color auto="1"/>
      </top>
      <bottom style="hair">
        <color auto="1"/>
      </bottom>
      <diagonal/>
    </border>
    <border>
      <left/>
      <right style="hair">
        <color auto="1"/>
      </right>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style="double">
        <color auto="1"/>
      </right>
      <top/>
      <bottom style="hair">
        <color auto="1"/>
      </bottom>
      <diagonal/>
    </border>
    <border>
      <left style="hair">
        <color auto="1"/>
      </left>
      <right style="double">
        <color auto="1"/>
      </right>
      <top style="hair">
        <color auto="1"/>
      </top>
      <bottom/>
      <diagonal/>
    </border>
    <border>
      <left style="hair">
        <color auto="1"/>
      </left>
      <right style="double">
        <color auto="1"/>
      </right>
      <top style="hair">
        <color auto="1"/>
      </top>
      <bottom style="hair">
        <color auto="1"/>
      </bottom>
      <diagonal/>
    </border>
    <border>
      <left style="thin">
        <color auto="1"/>
      </left>
      <right/>
      <top/>
      <bottom style="thin">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double">
        <color auto="1"/>
      </right>
      <top style="thin">
        <color auto="1"/>
      </top>
      <bottom/>
      <diagonal/>
    </border>
    <border>
      <left/>
      <right style="double">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auto="1"/>
      </top>
      <bottom style="thin">
        <color auto="1"/>
      </bottom>
      <diagonal/>
    </border>
    <border>
      <left style="double">
        <color auto="1"/>
      </left>
      <right/>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hair">
        <color auto="1"/>
      </top>
      <bottom/>
      <diagonal/>
    </border>
    <border>
      <left style="thin">
        <color auto="1"/>
      </left>
      <right style="thin">
        <color auto="1"/>
      </right>
      <top style="hair">
        <color auto="1"/>
      </top>
      <bottom/>
      <diagonal/>
    </border>
    <border>
      <left style="double">
        <color auto="1"/>
      </left>
      <right/>
      <top style="thin">
        <color auto="1"/>
      </top>
      <bottom style="thin">
        <color auto="1"/>
      </bottom>
      <diagonal/>
    </border>
    <border>
      <left style="double">
        <color auto="1"/>
      </left>
      <right style="hair">
        <color auto="1"/>
      </right>
      <top/>
      <bottom style="hair">
        <color auto="1"/>
      </bottom>
      <diagonal/>
    </border>
    <border>
      <left style="double">
        <color auto="1"/>
      </left>
      <right style="hair">
        <color auto="1"/>
      </right>
      <top style="hair">
        <color auto="1"/>
      </top>
      <bottom/>
      <diagonal/>
    </border>
  </borders>
  <cellStyleXfs count="3">
    <xf numFmtId="0" fontId="0" fillId="0" borderId="0">
      <alignment vertical="center"/>
    </xf>
    <xf numFmtId="0" fontId="9" fillId="0" borderId="0">
      <alignment vertical="center"/>
    </xf>
    <xf numFmtId="38" fontId="9" fillId="0" borderId="0" applyFont="0" applyFill="0" applyBorder="0" applyAlignment="0" applyProtection="0">
      <alignment vertical="center"/>
    </xf>
  </cellStyleXfs>
  <cellXfs count="286">
    <xf numFmtId="0" fontId="0" fillId="0" borderId="0" xfId="0">
      <alignment vertical="center"/>
    </xf>
    <xf numFmtId="0" fontId="2" fillId="0" borderId="0" xfId="0" applyFont="1">
      <alignment vertical="center"/>
    </xf>
    <xf numFmtId="176" fontId="0" fillId="2" borderId="0" xfId="0" applyNumberFormat="1" applyFill="1">
      <alignment vertical="center"/>
    </xf>
    <xf numFmtId="0" fontId="0" fillId="0" borderId="0" xfId="0" applyAlignment="1">
      <alignment horizontal="right" vertical="center"/>
    </xf>
    <xf numFmtId="0" fontId="9" fillId="0" borderId="0" xfId="1">
      <alignment vertical="center"/>
    </xf>
    <xf numFmtId="0" fontId="10" fillId="0" borderId="0" xfId="1" applyFont="1" applyAlignment="1"/>
    <xf numFmtId="0" fontId="10" fillId="0" borderId="0" xfId="1" applyFont="1" applyAlignment="1">
      <alignment wrapText="1"/>
    </xf>
    <xf numFmtId="0" fontId="5" fillId="0" borderId="0" xfId="1" applyFont="1">
      <alignment vertical="center"/>
    </xf>
    <xf numFmtId="0" fontId="5" fillId="0" borderId="0" xfId="1" applyFont="1" applyAlignment="1"/>
    <xf numFmtId="0" fontId="7" fillId="0" borderId="0" xfId="0" applyFont="1">
      <alignment vertical="center"/>
    </xf>
    <xf numFmtId="0" fontId="12" fillId="0" borderId="0" xfId="1" applyFont="1">
      <alignment vertical="center"/>
    </xf>
    <xf numFmtId="0" fontId="8" fillId="0" borderId="0" xfId="1" applyFont="1" applyAlignment="1"/>
    <xf numFmtId="0" fontId="8" fillId="0" borderId="0" xfId="0" applyFont="1">
      <alignment vertical="center"/>
    </xf>
    <xf numFmtId="0" fontId="0" fillId="0" borderId="0" xfId="0" applyAlignment="1">
      <alignment vertical="center" wrapText="1"/>
    </xf>
    <xf numFmtId="0" fontId="13" fillId="0" borderId="0" xfId="0" applyFont="1">
      <alignment vertical="center"/>
    </xf>
    <xf numFmtId="0" fontId="13" fillId="0" borderId="25" xfId="0" applyFont="1" applyBorder="1">
      <alignment vertical="center"/>
    </xf>
    <xf numFmtId="0" fontId="5" fillId="0" borderId="23" xfId="0" applyFont="1" applyBorder="1" applyAlignment="1">
      <alignment horizontal="center" vertical="center" wrapText="1"/>
    </xf>
    <xf numFmtId="0" fontId="4" fillId="0" borderId="26" xfId="0" applyFont="1" applyBorder="1" applyAlignment="1">
      <alignment horizontal="center" vertical="center"/>
    </xf>
    <xf numFmtId="0" fontId="0" fillId="0" borderId="18" xfId="0" applyBorder="1" applyAlignment="1">
      <alignment vertical="center" wrapText="1"/>
    </xf>
    <xf numFmtId="0" fontId="0" fillId="0" borderId="13" xfId="0" applyBorder="1" applyAlignment="1">
      <alignment vertical="center" wrapText="1"/>
    </xf>
    <xf numFmtId="0" fontId="5" fillId="0" borderId="0" xfId="1" applyFont="1" applyAlignment="1">
      <alignment horizontal="right" vertical="center"/>
    </xf>
    <xf numFmtId="0" fontId="8" fillId="0" borderId="0" xfId="1" applyFont="1" applyAlignment="1">
      <alignment horizontal="right"/>
    </xf>
    <xf numFmtId="0" fontId="5" fillId="0" borderId="0" xfId="1" applyFont="1" applyAlignment="1">
      <alignment horizontal="right"/>
    </xf>
    <xf numFmtId="0" fontId="13" fillId="0" borderId="25" xfId="0" applyFont="1" applyBorder="1" applyAlignment="1">
      <alignment horizontal="right" vertical="center"/>
    </xf>
    <xf numFmtId="0" fontId="9" fillId="0" borderId="0" xfId="1" applyAlignment="1">
      <alignment horizontal="right" vertical="center"/>
    </xf>
    <xf numFmtId="0" fontId="10" fillId="0" borderId="0" xfId="1" applyFont="1" applyAlignment="1">
      <alignment horizontal="right"/>
    </xf>
    <xf numFmtId="0" fontId="10" fillId="0" borderId="0" xfId="1" applyFont="1" applyAlignment="1">
      <alignment horizontal="right" wrapText="1"/>
    </xf>
    <xf numFmtId="0" fontId="8" fillId="0" borderId="0" xfId="1" applyFont="1" applyAlignment="1">
      <alignment vertical="top"/>
    </xf>
    <xf numFmtId="0" fontId="4" fillId="0" borderId="4" xfId="0" applyFont="1" applyBorder="1" applyAlignment="1">
      <alignment horizontal="center" vertical="center"/>
    </xf>
    <xf numFmtId="0" fontId="14" fillId="2" borderId="38" xfId="0" applyFont="1" applyFill="1" applyBorder="1" applyAlignment="1">
      <alignment horizontal="center" vertical="center" wrapText="1"/>
    </xf>
    <xf numFmtId="0" fontId="17" fillId="2" borderId="38" xfId="0" applyFont="1" applyFill="1" applyBorder="1" applyAlignment="1">
      <alignment horizontal="center" vertical="center" wrapText="1"/>
    </xf>
    <xf numFmtId="0" fontId="15" fillId="2" borderId="38" xfId="0" applyFont="1" applyFill="1" applyBorder="1" applyAlignment="1">
      <alignment horizontal="center" vertical="center"/>
    </xf>
    <xf numFmtId="0" fontId="5" fillId="2" borderId="14" xfId="0" applyFont="1" applyFill="1" applyBorder="1" applyAlignment="1">
      <alignment horizontal="right" vertical="center" wrapText="1"/>
    </xf>
    <xf numFmtId="0" fontId="5" fillId="2" borderId="38" xfId="0" applyFont="1" applyFill="1" applyBorder="1" applyAlignment="1">
      <alignment horizontal="right" vertical="center" wrapText="1"/>
    </xf>
    <xf numFmtId="0" fontId="5" fillId="2" borderId="50"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5" fillId="2" borderId="51"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5" xfId="0" applyFont="1" applyFill="1" applyBorder="1" applyAlignment="1">
      <alignment horizontal="center" vertical="center"/>
    </xf>
    <xf numFmtId="0" fontId="15" fillId="2" borderId="21" xfId="0" applyFont="1" applyFill="1" applyBorder="1" applyAlignment="1">
      <alignment horizontal="center" vertical="center"/>
    </xf>
    <xf numFmtId="3" fontId="18" fillId="2" borderId="51" xfId="0" applyNumberFormat="1" applyFont="1" applyFill="1" applyBorder="1" applyAlignment="1">
      <alignment horizontal="center" vertical="center" wrapText="1"/>
    </xf>
    <xf numFmtId="3" fontId="18" fillId="2" borderId="15" xfId="0" applyNumberFormat="1" applyFont="1" applyFill="1" applyBorder="1" applyAlignment="1">
      <alignment horizontal="center" vertical="center" wrapText="1"/>
    </xf>
    <xf numFmtId="0" fontId="18" fillId="2" borderId="38" xfId="0" applyFont="1" applyFill="1" applyBorder="1" applyAlignment="1">
      <alignment horizontal="center" vertical="center"/>
    </xf>
    <xf numFmtId="0" fontId="18" fillId="2" borderId="21" xfId="0" applyFont="1" applyFill="1" applyBorder="1" applyAlignment="1">
      <alignment horizontal="center" vertical="center"/>
    </xf>
    <xf numFmtId="0" fontId="5" fillId="2" borderId="38" xfId="0" applyFont="1" applyFill="1" applyBorder="1" applyAlignment="1">
      <alignment horizontal="center" vertical="center" wrapText="1"/>
    </xf>
    <xf numFmtId="3" fontId="10" fillId="2" borderId="51" xfId="0" applyNumberFormat="1" applyFont="1" applyFill="1" applyBorder="1" applyAlignment="1">
      <alignment horizontal="center" vertical="center" wrapText="1"/>
    </xf>
    <xf numFmtId="3" fontId="10" fillId="2" borderId="15" xfId="0" applyNumberFormat="1"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38" xfId="0" applyFont="1" applyFill="1" applyBorder="1" applyAlignment="1">
      <alignment horizontal="center" vertical="center"/>
    </xf>
    <xf numFmtId="0" fontId="10" fillId="2" borderId="15" xfId="0" applyFont="1" applyFill="1" applyBorder="1" applyAlignment="1">
      <alignment horizontal="center" vertical="center"/>
    </xf>
    <xf numFmtId="0" fontId="17" fillId="2" borderId="51"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35" xfId="0" applyFont="1" applyBorder="1" applyAlignment="1">
      <alignment horizontal="center" vertical="center"/>
    </xf>
    <xf numFmtId="0" fontId="21" fillId="0" borderId="0" xfId="0" applyFont="1">
      <alignment vertical="center"/>
    </xf>
    <xf numFmtId="0" fontId="23" fillId="0" borderId="0" xfId="0" applyFont="1">
      <alignment vertical="center"/>
    </xf>
    <xf numFmtId="0" fontId="19" fillId="0" borderId="0" xfId="1" applyFont="1" applyAlignment="1"/>
    <xf numFmtId="0" fontId="19" fillId="0" borderId="0" xfId="0" applyFont="1">
      <alignment vertical="center"/>
    </xf>
    <xf numFmtId="0" fontId="18" fillId="0" borderId="0" xfId="0" applyFont="1" applyAlignment="1">
      <alignment horizontal="right" vertical="center"/>
    </xf>
    <xf numFmtId="0" fontId="0" fillId="0" borderId="11" xfId="0" applyBorder="1" applyAlignment="1">
      <alignment vertical="center" wrapText="1"/>
    </xf>
    <xf numFmtId="176" fontId="0" fillId="2" borderId="17" xfId="0" applyNumberFormat="1" applyFill="1" applyBorder="1">
      <alignment vertical="center"/>
    </xf>
    <xf numFmtId="176" fontId="0" fillId="0" borderId="0" xfId="0" applyNumberFormat="1">
      <alignment vertical="center"/>
    </xf>
    <xf numFmtId="38" fontId="17" fillId="2" borderId="38" xfId="2" applyFont="1" applyFill="1" applyBorder="1" applyAlignment="1">
      <alignment horizontal="center" vertical="center" wrapText="1"/>
    </xf>
    <xf numFmtId="38" fontId="17" fillId="2" borderId="51" xfId="2" applyFont="1" applyFill="1" applyBorder="1" applyAlignment="1">
      <alignment horizontal="center" vertical="center" wrapText="1"/>
    </xf>
    <xf numFmtId="176" fontId="15" fillId="3" borderId="18" xfId="0" applyNumberFormat="1" applyFont="1" applyFill="1" applyBorder="1">
      <alignment vertical="center"/>
    </xf>
    <xf numFmtId="176" fontId="15" fillId="3" borderId="29" xfId="0" applyNumberFormat="1" applyFont="1" applyFill="1" applyBorder="1">
      <alignment vertical="center"/>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32" xfId="0" applyFont="1" applyFill="1" applyBorder="1" applyAlignment="1">
      <alignment horizontal="center" vertical="center"/>
    </xf>
    <xf numFmtId="0" fontId="15" fillId="3" borderId="18" xfId="0" applyFont="1" applyFill="1" applyBorder="1" applyAlignment="1">
      <alignment vertical="center" wrapText="1"/>
    </xf>
    <xf numFmtId="0" fontId="15" fillId="3" borderId="29" xfId="0" applyFont="1" applyFill="1" applyBorder="1" applyAlignment="1">
      <alignment vertical="center" wrapText="1"/>
    </xf>
    <xf numFmtId="0" fontId="13" fillId="0" borderId="25" xfId="0" applyFont="1" applyBorder="1" applyAlignment="1">
      <alignment horizontal="center" vertical="center"/>
    </xf>
    <xf numFmtId="0" fontId="0" fillId="3" borderId="25" xfId="0" applyFill="1" applyBorder="1" applyAlignment="1">
      <alignment horizontal="center" vertical="center"/>
    </xf>
    <xf numFmtId="0" fontId="5" fillId="3" borderId="4" xfId="1" applyFont="1" applyFill="1" applyBorder="1" applyAlignment="1">
      <alignment horizontal="left" vertical="top"/>
    </xf>
    <xf numFmtId="0" fontId="5" fillId="3" borderId="5" xfId="1" applyFont="1" applyFill="1" applyBorder="1" applyAlignment="1">
      <alignment horizontal="left" vertical="top"/>
    </xf>
    <xf numFmtId="0" fontId="5" fillId="3" borderId="6" xfId="1" applyFont="1" applyFill="1" applyBorder="1" applyAlignment="1">
      <alignment horizontal="left" vertical="top"/>
    </xf>
    <xf numFmtId="0" fontId="5" fillId="0" borderId="17"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7" xfId="0" applyFont="1" applyBorder="1" applyAlignment="1">
      <alignment horizontal="center" vertical="center"/>
    </xf>
    <xf numFmtId="0" fontId="21" fillId="0" borderId="73" xfId="0" applyFont="1" applyBorder="1" applyAlignment="1">
      <alignment horizontal="center" vertical="center" wrapText="1"/>
    </xf>
    <xf numFmtId="0" fontId="21" fillId="0" borderId="74" xfId="0" applyFont="1" applyBorder="1" applyAlignment="1">
      <alignment horizontal="center" vertical="center"/>
    </xf>
    <xf numFmtId="0" fontId="21" fillId="0" borderId="75" xfId="0" applyFont="1" applyBorder="1" applyAlignment="1">
      <alignment horizontal="center" vertical="center"/>
    </xf>
    <xf numFmtId="0" fontId="21" fillId="0" borderId="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3" xfId="0" applyFont="1" applyBorder="1" applyAlignment="1">
      <alignment horizontal="center" vertical="center" wrapText="1"/>
    </xf>
    <xf numFmtId="0" fontId="7" fillId="0" borderId="8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35" xfId="0" applyFont="1" applyBorder="1" applyAlignment="1">
      <alignment horizontal="center" vertical="center"/>
    </xf>
    <xf numFmtId="0" fontId="7" fillId="0" borderId="20" xfId="0" applyFont="1" applyBorder="1" applyAlignment="1">
      <alignment horizontal="center" vertical="center"/>
    </xf>
    <xf numFmtId="0" fontId="5" fillId="0" borderId="22" xfId="0" applyFont="1" applyBorder="1" applyAlignment="1">
      <alignment horizontal="center" vertical="center"/>
    </xf>
    <xf numFmtId="0" fontId="15" fillId="3" borderId="42" xfId="0" applyFont="1" applyFill="1" applyBorder="1" applyAlignment="1">
      <alignment horizontal="center" vertical="center"/>
    </xf>
    <xf numFmtId="0" fontId="15" fillId="3" borderId="37" xfId="0" applyFont="1" applyFill="1" applyBorder="1" applyAlignment="1">
      <alignment horizontal="center" vertical="center"/>
    </xf>
    <xf numFmtId="176" fontId="15" fillId="3" borderId="34" xfId="0" applyNumberFormat="1" applyFont="1" applyFill="1" applyBorder="1">
      <alignment vertical="center"/>
    </xf>
    <xf numFmtId="176" fontId="15" fillId="3" borderId="15" xfId="0" applyNumberFormat="1" applyFont="1" applyFill="1" applyBorder="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27" xfId="0" applyFont="1" applyBorder="1" applyAlignment="1">
      <alignment horizontal="left" vertical="center" wrapText="1"/>
    </xf>
    <xf numFmtId="0" fontId="19" fillId="0" borderId="30" xfId="0" applyFont="1" applyBorder="1" applyAlignment="1">
      <alignment horizontal="left" vertical="center" wrapText="1"/>
    </xf>
    <xf numFmtId="0" fontId="5" fillId="2" borderId="22" xfId="0" applyFont="1" applyFill="1" applyBorder="1" applyAlignment="1">
      <alignment horizontal="center" vertical="center"/>
    </xf>
    <xf numFmtId="0" fontId="5" fillId="2" borderId="59"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5" xfId="0" applyFont="1" applyFill="1" applyBorder="1" applyAlignment="1">
      <alignment horizontal="center" vertical="center"/>
    </xf>
    <xf numFmtId="176" fontId="0" fillId="2" borderId="23" xfId="0" applyNumberFormat="1" applyFill="1" applyBorder="1">
      <alignment vertical="center"/>
    </xf>
    <xf numFmtId="176" fontId="0" fillId="2" borderId="28" xfId="0" applyNumberFormat="1" applyFill="1" applyBorder="1">
      <alignment vertical="center"/>
    </xf>
    <xf numFmtId="176" fontId="0" fillId="3" borderId="73" xfId="0" applyNumberFormat="1" applyFill="1" applyBorder="1" applyAlignment="1">
      <alignment horizontal="center" vertical="center"/>
    </xf>
    <xf numFmtId="176" fontId="0" fillId="3" borderId="75" xfId="0" applyNumberFormat="1" applyFill="1" applyBorder="1" applyAlignment="1">
      <alignment horizontal="center" vertical="center"/>
    </xf>
    <xf numFmtId="176" fontId="0" fillId="3" borderId="2" xfId="0" applyNumberFormat="1" applyFill="1" applyBorder="1" applyAlignment="1">
      <alignment horizontal="center" vertical="center"/>
    </xf>
    <xf numFmtId="176" fontId="0" fillId="3" borderId="3" xfId="0" applyNumberFormat="1" applyFill="1" applyBorder="1" applyAlignment="1">
      <alignment horizontal="center" vertical="center"/>
    </xf>
    <xf numFmtId="0" fontId="10" fillId="2" borderId="22" xfId="0" applyFont="1" applyFill="1" applyBorder="1" applyAlignment="1">
      <alignment horizontal="center" vertical="center" wrapText="1"/>
    </xf>
    <xf numFmtId="0" fontId="10" fillId="2" borderId="59"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4" fillId="3" borderId="42"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5" fillId="3" borderId="34" xfId="0" applyFont="1" applyFill="1" applyBorder="1" applyAlignment="1">
      <alignment vertical="center" wrapText="1"/>
    </xf>
    <xf numFmtId="0" fontId="15" fillId="3" borderId="15" xfId="0" applyFont="1" applyFill="1" applyBorder="1" applyAlignment="1">
      <alignment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19" fillId="0" borderId="12" xfId="0" applyFont="1" applyBorder="1" applyAlignment="1">
      <alignment horizontal="left" vertical="center" wrapText="1" shrinkToFit="1"/>
    </xf>
    <xf numFmtId="0" fontId="19" fillId="0" borderId="13" xfId="0" applyFont="1" applyBorder="1" applyAlignment="1">
      <alignment horizontal="left" vertical="center" wrapText="1" shrinkToFit="1"/>
    </xf>
    <xf numFmtId="0" fontId="19" fillId="0" borderId="27" xfId="0" applyFont="1" applyBorder="1" applyAlignment="1">
      <alignment horizontal="left" vertical="center" wrapText="1" shrinkToFit="1"/>
    </xf>
    <xf numFmtId="0" fontId="19" fillId="0" borderId="30" xfId="0" applyFont="1" applyBorder="1" applyAlignment="1">
      <alignment horizontal="left" vertical="center" wrapText="1" shrinkToFit="1"/>
    </xf>
    <xf numFmtId="0" fontId="10" fillId="2" borderId="22" xfId="0" applyFont="1" applyFill="1" applyBorder="1" applyAlignment="1">
      <alignment horizontal="center" vertical="center"/>
    </xf>
    <xf numFmtId="0" fontId="10" fillId="2" borderId="59" xfId="0" applyFont="1" applyFill="1" applyBorder="1" applyAlignment="1">
      <alignment horizontal="center" vertical="center"/>
    </xf>
    <xf numFmtId="0" fontId="18" fillId="3" borderId="39" xfId="0" applyFont="1" applyFill="1" applyBorder="1" applyAlignment="1">
      <alignment horizontal="center" vertical="center"/>
    </xf>
    <xf numFmtId="0" fontId="18" fillId="3" borderId="45" xfId="0" applyFont="1" applyFill="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8" xfId="0" applyFont="1" applyBorder="1" applyAlignment="1">
      <alignment horizontal="center" vertical="center"/>
    </xf>
    <xf numFmtId="3" fontId="10" fillId="2" borderId="22" xfId="0" applyNumberFormat="1" applyFont="1" applyFill="1" applyBorder="1" applyAlignment="1">
      <alignment horizontal="center" vertical="center"/>
    </xf>
    <xf numFmtId="3" fontId="10" fillId="2" borderId="59" xfId="0" applyNumberFormat="1" applyFont="1" applyFill="1" applyBorder="1" applyAlignment="1">
      <alignment horizontal="center" vertical="center"/>
    </xf>
    <xf numFmtId="0" fontId="14" fillId="3" borderId="44" xfId="0" applyFont="1" applyFill="1" applyBorder="1" applyAlignment="1">
      <alignment horizontal="center" vertical="center" wrapText="1"/>
    </xf>
    <xf numFmtId="176" fontId="15" fillId="3" borderId="36" xfId="0" applyNumberFormat="1" applyFont="1" applyFill="1" applyBorder="1">
      <alignment vertical="center"/>
    </xf>
    <xf numFmtId="176" fontId="15" fillId="3" borderId="19" xfId="0" applyNumberFormat="1" applyFont="1" applyFill="1" applyBorder="1">
      <alignment vertical="center"/>
    </xf>
    <xf numFmtId="0" fontId="15" fillId="3" borderId="36" xfId="0" applyFont="1" applyFill="1" applyBorder="1" applyAlignment="1">
      <alignment vertical="center" wrapText="1"/>
    </xf>
    <xf numFmtId="0" fontId="15" fillId="3" borderId="19" xfId="0" applyFont="1" applyFill="1" applyBorder="1" applyAlignment="1">
      <alignment vertical="center" wrapText="1"/>
    </xf>
    <xf numFmtId="0" fontId="8" fillId="0" borderId="12" xfId="0" applyFont="1" applyBorder="1" applyAlignment="1">
      <alignment horizontal="left" vertical="center" wrapText="1"/>
    </xf>
    <xf numFmtId="0" fontId="8" fillId="0" borderId="40" xfId="0" applyFont="1" applyBorder="1" applyAlignment="1">
      <alignment horizontal="left" vertical="center" wrapText="1"/>
    </xf>
    <xf numFmtId="0" fontId="8" fillId="0" borderId="27" xfId="0" applyFont="1" applyBorder="1" applyAlignment="1">
      <alignment horizontal="left" vertical="center" wrapText="1"/>
    </xf>
    <xf numFmtId="0" fontId="16" fillId="3" borderId="13" xfId="0" applyFont="1" applyFill="1" applyBorder="1" applyAlignment="1">
      <alignment horizontal="left" vertical="center" wrapText="1"/>
    </xf>
    <xf numFmtId="0" fontId="16" fillId="3" borderId="49" xfId="0" applyFont="1" applyFill="1" applyBorder="1" applyAlignment="1">
      <alignment horizontal="left" vertical="center" wrapText="1"/>
    </xf>
    <xf numFmtId="3" fontId="10" fillId="2" borderId="60" xfId="0" applyNumberFormat="1" applyFont="1" applyFill="1" applyBorder="1" applyAlignment="1">
      <alignment horizontal="center" vertical="center"/>
    </xf>
    <xf numFmtId="0" fontId="18" fillId="3" borderId="13" xfId="0" applyFont="1" applyFill="1" applyBorder="1" applyAlignment="1">
      <alignment horizontal="center" vertical="center"/>
    </xf>
    <xf numFmtId="0" fontId="18" fillId="3" borderId="49" xfId="0" applyFont="1" applyFill="1" applyBorder="1" applyAlignment="1">
      <alignment horizontal="center" vertical="center"/>
    </xf>
    <xf numFmtId="176" fontId="0" fillId="2" borderId="56" xfId="0" applyNumberFormat="1" applyFill="1" applyBorder="1">
      <alignment vertical="center"/>
    </xf>
    <xf numFmtId="0" fontId="10" fillId="2" borderId="42" xfId="0" applyFont="1" applyFill="1" applyBorder="1" applyAlignment="1">
      <alignment horizontal="center" vertical="center"/>
    </xf>
    <xf numFmtId="0" fontId="10" fillId="2" borderId="62" xfId="0" applyFont="1" applyFill="1" applyBorder="1" applyAlignment="1">
      <alignment horizontal="center" vertical="center"/>
    </xf>
    <xf numFmtId="0" fontId="18" fillId="3" borderId="34" xfId="0" applyFont="1" applyFill="1" applyBorder="1" applyAlignment="1">
      <alignment horizontal="center" vertical="center"/>
    </xf>
    <xf numFmtId="0" fontId="18" fillId="3" borderId="51" xfId="0" applyFont="1" applyFill="1" applyBorder="1" applyAlignment="1">
      <alignment horizontal="center" vertical="center"/>
    </xf>
    <xf numFmtId="176" fontId="0" fillId="2" borderId="43" xfId="0" applyNumberFormat="1" applyFill="1" applyBorder="1">
      <alignment vertical="center"/>
    </xf>
    <xf numFmtId="176" fontId="0" fillId="2" borderId="58" xfId="0" applyNumberFormat="1" applyFill="1" applyBorder="1">
      <alignment vertical="center"/>
    </xf>
    <xf numFmtId="0" fontId="8" fillId="0" borderId="12" xfId="0" applyFont="1" applyBorder="1" applyAlignment="1">
      <alignment vertical="center" wrapText="1"/>
    </xf>
    <xf numFmtId="0" fontId="8" fillId="0" borderId="27" xfId="0" applyFont="1" applyBorder="1" applyAlignment="1">
      <alignment vertical="center" wrapText="1"/>
    </xf>
    <xf numFmtId="0" fontId="16" fillId="3" borderId="30" xfId="0" applyFont="1" applyFill="1" applyBorder="1" applyAlignment="1">
      <alignment horizontal="left" vertical="center" wrapText="1"/>
    </xf>
    <xf numFmtId="0" fontId="19" fillId="3" borderId="18" xfId="0" applyFont="1" applyFill="1" applyBorder="1" applyAlignment="1">
      <alignment horizontal="left" vertical="center" wrapText="1"/>
    </xf>
    <xf numFmtId="0" fontId="19" fillId="3" borderId="29" xfId="0" applyFont="1" applyFill="1" applyBorder="1" applyAlignment="1">
      <alignment horizontal="left" vertical="center" wrapText="1"/>
    </xf>
    <xf numFmtId="3" fontId="15" fillId="3" borderId="82" xfId="0" applyNumberFormat="1" applyFont="1" applyFill="1" applyBorder="1" applyAlignment="1">
      <alignment horizontal="center" vertical="center"/>
    </xf>
    <xf numFmtId="3" fontId="15" fillId="3" borderId="32" xfId="0" applyNumberFormat="1" applyFont="1" applyFill="1" applyBorder="1" applyAlignment="1">
      <alignment horizontal="center" vertical="center"/>
    </xf>
    <xf numFmtId="0" fontId="15" fillId="3" borderId="31"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0" fillId="2" borderId="60" xfId="0" applyFont="1" applyFill="1" applyBorder="1" applyAlignment="1">
      <alignment horizontal="center" vertical="center"/>
    </xf>
    <xf numFmtId="0" fontId="15" fillId="3" borderId="81" xfId="0" applyFont="1" applyFill="1" applyBorder="1" applyAlignment="1">
      <alignment horizontal="center" vertical="center"/>
    </xf>
    <xf numFmtId="176" fontId="15" fillId="3" borderId="46" xfId="0" applyNumberFormat="1" applyFont="1" applyFill="1" applyBorder="1">
      <alignment vertical="center"/>
    </xf>
    <xf numFmtId="0" fontId="15" fillId="3" borderId="33" xfId="0" applyFont="1" applyFill="1" applyBorder="1" applyAlignment="1">
      <alignment horizontal="center" vertical="center" wrapText="1"/>
    </xf>
    <xf numFmtId="0" fontId="15" fillId="3" borderId="34" xfId="0" applyFont="1" applyFill="1" applyBorder="1" applyAlignment="1">
      <alignment horizontal="center" vertical="center" wrapText="1"/>
    </xf>
    <xf numFmtId="176" fontId="0" fillId="3" borderId="76" xfId="0" applyNumberFormat="1" applyFill="1" applyBorder="1" applyAlignment="1">
      <alignment horizontal="center" vertical="center"/>
    </xf>
    <xf numFmtId="176" fontId="15" fillId="3" borderId="47" xfId="0" applyNumberFormat="1" applyFont="1" applyFill="1" applyBorder="1">
      <alignment vertical="center"/>
    </xf>
    <xf numFmtId="176" fontId="15" fillId="3" borderId="13" xfId="0" applyNumberFormat="1" applyFont="1" applyFill="1" applyBorder="1">
      <alignment vertical="center"/>
    </xf>
    <xf numFmtId="176" fontId="15" fillId="3" borderId="49" xfId="0" applyNumberFormat="1" applyFont="1" applyFill="1" applyBorder="1">
      <alignment vertical="center"/>
    </xf>
    <xf numFmtId="3" fontId="15" fillId="3" borderId="37" xfId="0" applyNumberFormat="1" applyFont="1" applyFill="1" applyBorder="1" applyAlignment="1">
      <alignment horizontal="center" vertical="center"/>
    </xf>
    <xf numFmtId="0" fontId="15" fillId="3" borderId="34" xfId="0" applyFont="1" applyFill="1" applyBorder="1" applyAlignment="1">
      <alignment horizontal="center" vertical="center"/>
    </xf>
    <xf numFmtId="0" fontId="16" fillId="3" borderId="48" xfId="0" applyFont="1" applyFill="1" applyBorder="1" applyAlignment="1">
      <alignment horizontal="left" vertical="center" wrapText="1"/>
    </xf>
    <xf numFmtId="3" fontId="10" fillId="2" borderId="61" xfId="0" applyNumberFormat="1" applyFont="1" applyFill="1" applyBorder="1" applyAlignment="1">
      <alignment horizontal="center" vertical="center"/>
    </xf>
    <xf numFmtId="0" fontId="18" fillId="3" borderId="48" xfId="0" applyFont="1" applyFill="1" applyBorder="1" applyAlignment="1">
      <alignment horizontal="center" vertical="center"/>
    </xf>
    <xf numFmtId="0" fontId="18" fillId="3" borderId="30" xfId="0" applyFont="1" applyFill="1" applyBorder="1" applyAlignment="1">
      <alignment horizontal="center" vertical="center"/>
    </xf>
    <xf numFmtId="176" fontId="0" fillId="2" borderId="57" xfId="0" applyNumberFormat="1" applyFill="1" applyBorder="1">
      <alignment vertical="center"/>
    </xf>
    <xf numFmtId="176" fontId="0" fillId="3" borderId="78" xfId="0" applyNumberFormat="1" applyFill="1" applyBorder="1" applyAlignment="1">
      <alignment horizontal="center" vertical="center"/>
    </xf>
    <xf numFmtId="176" fontId="0" fillId="3" borderId="79" xfId="0" applyNumberFormat="1" applyFill="1" applyBorder="1" applyAlignment="1">
      <alignment horizontal="center" vertical="center"/>
    </xf>
    <xf numFmtId="3" fontId="15" fillId="3" borderId="31" xfId="0" applyNumberFormat="1" applyFont="1" applyFill="1" applyBorder="1" applyAlignment="1">
      <alignment horizontal="center" vertical="center"/>
    </xf>
    <xf numFmtId="3" fontId="15" fillId="3" borderId="81" xfId="0" applyNumberFormat="1" applyFont="1" applyFill="1" applyBorder="1" applyAlignment="1">
      <alignment horizontal="center" vertical="center"/>
    </xf>
    <xf numFmtId="176" fontId="0" fillId="3" borderId="77" xfId="0" applyNumberFormat="1" applyFill="1" applyBorder="1" applyAlignment="1">
      <alignment horizontal="center" vertical="center"/>
    </xf>
    <xf numFmtId="3" fontId="15" fillId="3" borderId="33" xfId="0" applyNumberFormat="1" applyFont="1" applyFill="1" applyBorder="1" applyAlignment="1">
      <alignment horizontal="center" vertical="center"/>
    </xf>
    <xf numFmtId="176" fontId="15" fillId="3" borderId="51" xfId="0" applyNumberFormat="1" applyFont="1" applyFill="1" applyBorder="1">
      <alignment vertical="center"/>
    </xf>
    <xf numFmtId="3" fontId="15" fillId="3" borderId="55" xfId="0" applyNumberFormat="1" applyFont="1" applyFill="1" applyBorder="1" applyAlignment="1">
      <alignment horizontal="center" vertical="center"/>
    </xf>
    <xf numFmtId="0" fontId="15" fillId="3" borderId="51" xfId="0" applyFont="1" applyFill="1" applyBorder="1" applyAlignment="1">
      <alignment horizontal="center" vertical="center"/>
    </xf>
    <xf numFmtId="3" fontId="15" fillId="3" borderId="50" xfId="0" applyNumberFormat="1" applyFont="1" applyFill="1" applyBorder="1" applyAlignment="1">
      <alignment horizontal="center" vertical="center"/>
    </xf>
    <xf numFmtId="176" fontId="15" fillId="3" borderId="48" xfId="0" applyNumberFormat="1" applyFont="1" applyFill="1" applyBorder="1">
      <alignment vertical="center"/>
    </xf>
    <xf numFmtId="176" fontId="15" fillId="3" borderId="30" xfId="0" applyNumberFormat="1" applyFont="1" applyFill="1" applyBorder="1">
      <alignment vertical="center"/>
    </xf>
    <xf numFmtId="176" fontId="15" fillId="3" borderId="52" xfId="0" applyNumberFormat="1" applyFont="1" applyFill="1" applyBorder="1">
      <alignment vertical="center"/>
    </xf>
    <xf numFmtId="0" fontId="10" fillId="2" borderId="61" xfId="0" applyFont="1" applyFill="1" applyBorder="1" applyAlignment="1">
      <alignment horizontal="center" vertical="center"/>
    </xf>
    <xf numFmtId="0" fontId="14" fillId="3" borderId="50" xfId="0" applyFont="1" applyFill="1" applyBorder="1" applyAlignment="1">
      <alignment horizontal="center" vertical="center" wrapText="1"/>
    </xf>
    <xf numFmtId="0" fontId="14" fillId="3" borderId="51" xfId="0" applyFont="1" applyFill="1" applyBorder="1" applyAlignment="1">
      <alignment horizontal="center" vertical="center" wrapText="1"/>
    </xf>
    <xf numFmtId="0" fontId="15" fillId="3" borderId="55" xfId="0" applyFont="1" applyFill="1" applyBorder="1" applyAlignment="1">
      <alignment horizontal="center" vertical="center" wrapText="1"/>
    </xf>
    <xf numFmtId="0" fontId="15" fillId="3" borderId="51"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82" xfId="0" applyFont="1" applyFill="1" applyBorder="1" applyAlignment="1">
      <alignment horizontal="center" vertical="center"/>
    </xf>
    <xf numFmtId="0" fontId="10" fillId="2" borderId="63" xfId="0" applyFont="1" applyFill="1" applyBorder="1" applyAlignment="1">
      <alignment horizontal="center" vertical="center"/>
    </xf>
    <xf numFmtId="0" fontId="18" fillId="3" borderId="15" xfId="0" applyFont="1" applyFill="1" applyBorder="1" applyAlignment="1">
      <alignment horizontal="center" vertical="center"/>
    </xf>
    <xf numFmtId="176" fontId="0" fillId="2" borderId="24" xfId="0" applyNumberFormat="1" applyFill="1" applyBorder="1">
      <alignment vertical="center"/>
    </xf>
    <xf numFmtId="0" fontId="15" fillId="3" borderId="33" xfId="0" applyFont="1" applyFill="1" applyBorder="1" applyAlignment="1">
      <alignment horizontal="center" vertical="center"/>
    </xf>
    <xf numFmtId="0" fontId="15" fillId="3" borderId="50" xfId="0" applyFont="1" applyFill="1" applyBorder="1" applyAlignment="1">
      <alignment horizontal="center" vertical="center"/>
    </xf>
    <xf numFmtId="0" fontId="15" fillId="3" borderId="55" xfId="0" applyFont="1" applyFill="1" applyBorder="1" applyAlignment="1">
      <alignment horizontal="center" vertical="center"/>
    </xf>
    <xf numFmtId="176" fontId="14" fillId="3" borderId="78" xfId="0" applyNumberFormat="1" applyFont="1" applyFill="1" applyBorder="1" applyAlignment="1">
      <alignment horizontal="left" vertical="center" wrapText="1"/>
    </xf>
    <xf numFmtId="176" fontId="14" fillId="3" borderId="75" xfId="0" applyNumberFormat="1" applyFont="1" applyFill="1" applyBorder="1" applyAlignment="1">
      <alignment horizontal="left" vertical="center" wrapText="1"/>
    </xf>
    <xf numFmtId="176" fontId="14" fillId="3" borderId="79" xfId="0" applyNumberFormat="1" applyFont="1" applyFill="1" applyBorder="1" applyAlignment="1">
      <alignment vertical="center" wrapText="1"/>
    </xf>
    <xf numFmtId="176" fontId="14" fillId="3" borderId="3" xfId="0" applyNumberFormat="1" applyFont="1" applyFill="1" applyBorder="1" applyAlignment="1">
      <alignment vertical="center"/>
    </xf>
    <xf numFmtId="176" fontId="14" fillId="3" borderId="73" xfId="0" applyNumberFormat="1" applyFont="1" applyFill="1" applyBorder="1" applyAlignment="1">
      <alignment horizontal="left" vertical="center" wrapText="1"/>
    </xf>
    <xf numFmtId="176" fontId="14" fillId="3" borderId="76" xfId="0" applyNumberFormat="1" applyFont="1" applyFill="1" applyBorder="1" applyAlignment="1">
      <alignment horizontal="left" vertical="center" wrapText="1"/>
    </xf>
    <xf numFmtId="176" fontId="14" fillId="3" borderId="2" xfId="0" applyNumberFormat="1" applyFont="1" applyFill="1" applyBorder="1" applyAlignment="1">
      <alignment vertical="center" wrapText="1"/>
    </xf>
    <xf numFmtId="176" fontId="14" fillId="3" borderId="77" xfId="0" applyNumberFormat="1" applyFont="1" applyFill="1" applyBorder="1" applyAlignment="1">
      <alignment vertical="center" wrapText="1"/>
    </xf>
    <xf numFmtId="176" fontId="14" fillId="3" borderId="3" xfId="0" applyNumberFormat="1" applyFont="1" applyFill="1" applyBorder="1" applyAlignment="1">
      <alignment vertical="center" wrapText="1"/>
    </xf>
    <xf numFmtId="176" fontId="14" fillId="3" borderId="77" xfId="0" applyNumberFormat="1" applyFont="1" applyFill="1" applyBorder="1" applyAlignment="1">
      <alignment vertical="center"/>
    </xf>
    <xf numFmtId="176" fontId="25" fillId="3" borderId="73" xfId="0" applyNumberFormat="1" applyFont="1" applyFill="1" applyBorder="1" applyAlignment="1">
      <alignment horizontal="left" vertical="center" wrapText="1"/>
    </xf>
    <xf numFmtId="176" fontId="14" fillId="3" borderId="75" xfId="0" applyNumberFormat="1" applyFont="1" applyFill="1" applyBorder="1" applyAlignment="1">
      <alignment horizontal="left" vertical="center"/>
    </xf>
    <xf numFmtId="0" fontId="16" fillId="3" borderId="18" xfId="0" applyFont="1" applyFill="1" applyBorder="1" applyAlignment="1">
      <alignment horizontal="left" vertical="center" wrapText="1"/>
    </xf>
    <xf numFmtId="0" fontId="16" fillId="3" borderId="46" xfId="0" applyFont="1" applyFill="1" applyBorder="1" applyAlignment="1">
      <alignment horizontal="left" vertical="center" wrapText="1"/>
    </xf>
    <xf numFmtId="0" fontId="15" fillId="3" borderId="44" xfId="0" applyFont="1" applyFill="1" applyBorder="1" applyAlignment="1">
      <alignment horizontal="center" vertical="center"/>
    </xf>
    <xf numFmtId="0" fontId="15" fillId="3" borderId="70" xfId="0" applyFont="1" applyFill="1" applyBorder="1" applyAlignment="1">
      <alignment horizontal="center" vertical="center"/>
    </xf>
    <xf numFmtId="0" fontId="15" fillId="3" borderId="39"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3" xfId="0" applyFont="1" applyFill="1" applyBorder="1" applyAlignment="1">
      <alignment horizontal="center" vertical="center"/>
    </xf>
    <xf numFmtId="0" fontId="15" fillId="3" borderId="45" xfId="0" applyFont="1" applyFill="1" applyBorder="1" applyAlignment="1">
      <alignment horizontal="center" vertical="center"/>
    </xf>
    <xf numFmtId="0" fontId="15" fillId="3" borderId="17" xfId="0" applyFont="1" applyFill="1" applyBorder="1" applyAlignment="1">
      <alignment horizontal="center" vertical="center" wrapText="1"/>
    </xf>
    <xf numFmtId="0" fontId="15" fillId="3" borderId="25" xfId="0" applyFont="1" applyFill="1" applyBorder="1" applyAlignment="1">
      <alignment horizontal="center" vertical="center" wrapText="1"/>
    </xf>
    <xf numFmtId="3" fontId="15" fillId="3" borderId="69" xfId="0" applyNumberFormat="1" applyFont="1" applyFill="1" applyBorder="1" applyAlignment="1">
      <alignment horizontal="center" vertical="center"/>
    </xf>
    <xf numFmtId="3" fontId="15" fillId="3" borderId="25" xfId="0" applyNumberFormat="1" applyFont="1" applyFill="1" applyBorder="1" applyAlignment="1">
      <alignment horizontal="center" vertical="center"/>
    </xf>
    <xf numFmtId="0" fontId="15" fillId="3" borderId="69" xfId="0" applyFont="1" applyFill="1" applyBorder="1" applyAlignment="1">
      <alignment horizontal="center" vertical="center"/>
    </xf>
    <xf numFmtId="0" fontId="15" fillId="3" borderId="25" xfId="0" applyFont="1" applyFill="1" applyBorder="1" applyAlignment="1">
      <alignment horizontal="center" vertical="center"/>
    </xf>
    <xf numFmtId="0" fontId="16" fillId="3" borderId="29" xfId="0" applyFont="1" applyFill="1" applyBorder="1" applyAlignment="1">
      <alignment horizontal="left" vertical="center" wrapText="1"/>
    </xf>
    <xf numFmtId="176" fontId="0" fillId="2" borderId="64" xfId="0" applyNumberFormat="1" applyFill="1" applyBorder="1">
      <alignment vertical="center"/>
    </xf>
    <xf numFmtId="176" fontId="0" fillId="2" borderId="65" xfId="0" applyNumberFormat="1" applyFill="1" applyBorder="1">
      <alignment vertical="center"/>
    </xf>
    <xf numFmtId="0" fontId="15" fillId="3" borderId="26" xfId="0" applyFont="1" applyFill="1" applyBorder="1" applyAlignment="1">
      <alignment horizontal="center" vertical="center"/>
    </xf>
    <xf numFmtId="0" fontId="15" fillId="3" borderId="72" xfId="0" applyFont="1" applyFill="1" applyBorder="1" applyAlignment="1">
      <alignment horizontal="center" vertical="center"/>
    </xf>
    <xf numFmtId="0" fontId="19" fillId="3" borderId="39" xfId="0" applyFont="1" applyFill="1" applyBorder="1" applyAlignment="1">
      <alignment horizontal="left" vertical="center" wrapText="1"/>
    </xf>
    <xf numFmtId="0" fontId="19" fillId="3" borderId="45" xfId="0" applyFont="1" applyFill="1" applyBorder="1" applyAlignment="1">
      <alignment horizontal="left" vertical="center" wrapText="1"/>
    </xf>
    <xf numFmtId="176" fontId="24" fillId="3" borderId="73" xfId="0" applyNumberFormat="1" applyFont="1" applyFill="1" applyBorder="1" applyAlignment="1">
      <alignment horizontal="center" vertical="center"/>
    </xf>
    <xf numFmtId="176" fontId="24" fillId="3" borderId="75" xfId="0" applyNumberFormat="1" applyFont="1" applyFill="1" applyBorder="1" applyAlignment="1">
      <alignment horizontal="center" vertical="center"/>
    </xf>
    <xf numFmtId="176" fontId="24" fillId="3" borderId="2" xfId="0" applyNumberFormat="1" applyFont="1" applyFill="1" applyBorder="1" applyAlignment="1">
      <alignment horizontal="center" vertical="center"/>
    </xf>
    <xf numFmtId="176" fontId="24" fillId="3" borderId="3" xfId="0" applyNumberFormat="1" applyFont="1" applyFill="1" applyBorder="1" applyAlignment="1">
      <alignment horizontal="center" vertical="center"/>
    </xf>
    <xf numFmtId="0" fontId="16" fillId="3" borderId="47" xfId="0" applyFont="1" applyFill="1" applyBorder="1" applyAlignment="1">
      <alignment horizontal="left" vertical="center" wrapText="1"/>
    </xf>
    <xf numFmtId="0" fontId="15" fillId="3" borderId="71" xfId="0" applyFont="1" applyFill="1" applyBorder="1" applyAlignment="1">
      <alignment horizontal="center" vertical="center"/>
    </xf>
    <xf numFmtId="0" fontId="15" fillId="3" borderId="49" xfId="0" applyFont="1" applyFill="1" applyBorder="1" applyAlignment="1">
      <alignment horizontal="center" vertical="center"/>
    </xf>
    <xf numFmtId="0" fontId="15" fillId="3" borderId="38" xfId="0" applyFont="1" applyFill="1" applyBorder="1" applyAlignment="1">
      <alignment horizontal="center" vertical="center"/>
    </xf>
    <xf numFmtId="0" fontId="14" fillId="3" borderId="55" xfId="0" applyFont="1" applyFill="1" applyBorder="1" applyAlignment="1">
      <alignment horizontal="center" vertical="center" wrapText="1"/>
    </xf>
    <xf numFmtId="0" fontId="14" fillId="3" borderId="49" xfId="0" applyFont="1" applyFill="1" applyBorder="1" applyAlignment="1">
      <alignment horizontal="center" vertical="center" wrapText="1"/>
    </xf>
    <xf numFmtId="0" fontId="14" fillId="3" borderId="66" xfId="0" applyFont="1" applyFill="1" applyBorder="1" applyAlignment="1">
      <alignment horizontal="center" vertical="center" wrapText="1"/>
    </xf>
    <xf numFmtId="0" fontId="14" fillId="3" borderId="39" xfId="0" applyFont="1" applyFill="1" applyBorder="1" applyAlignment="1">
      <alignment horizontal="center" vertical="center" wrapText="1"/>
    </xf>
    <xf numFmtId="0" fontId="14" fillId="3" borderId="67"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15" fillId="3" borderId="17" xfId="0" applyFont="1" applyFill="1" applyBorder="1" applyAlignment="1">
      <alignment horizontal="center" vertical="center"/>
    </xf>
    <xf numFmtId="0" fontId="15" fillId="3" borderId="68" xfId="0" applyFont="1" applyFill="1" applyBorder="1" applyAlignment="1">
      <alignment horizontal="center" vertical="center"/>
    </xf>
    <xf numFmtId="0" fontId="14" fillId="3" borderId="17" xfId="0" applyFont="1" applyFill="1" applyBorder="1" applyAlignment="1">
      <alignment horizontal="center" vertical="center" wrapText="1"/>
    </xf>
    <xf numFmtId="0" fontId="14" fillId="3" borderId="25" xfId="0" applyFont="1" applyFill="1" applyBorder="1" applyAlignment="1">
      <alignment horizontal="center" vertical="center" wrapText="1"/>
    </xf>
    <xf numFmtId="3" fontId="15" fillId="3" borderId="17" xfId="0" applyNumberFormat="1" applyFont="1" applyFill="1" applyBorder="1" applyAlignment="1">
      <alignment horizontal="center" vertical="center"/>
    </xf>
    <xf numFmtId="3" fontId="15" fillId="3" borderId="68" xfId="0" applyNumberFormat="1" applyFont="1" applyFill="1" applyBorder="1" applyAlignment="1">
      <alignment horizontal="center" vertical="center"/>
    </xf>
    <xf numFmtId="0" fontId="14" fillId="3" borderId="17" xfId="0" applyFont="1" applyFill="1" applyBorder="1" applyAlignment="1">
      <alignment horizontal="center" vertical="center"/>
    </xf>
    <xf numFmtId="0" fontId="14" fillId="3" borderId="25" xfId="0" applyFont="1" applyFill="1" applyBorder="1" applyAlignment="1">
      <alignment horizontal="center" vertical="center"/>
    </xf>
    <xf numFmtId="0" fontId="14" fillId="3" borderId="22" xfId="0" applyFont="1" applyFill="1" applyBorder="1" applyAlignment="1">
      <alignment horizontal="center" vertical="center" wrapText="1"/>
    </xf>
    <xf numFmtId="0" fontId="14" fillId="3" borderId="59"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6" xfId="0" applyFont="1" applyBorder="1" applyAlignment="1">
      <alignment horizontal="center" vertical="center"/>
    </xf>
    <xf numFmtId="3" fontId="15" fillId="3" borderId="34" xfId="0" applyNumberFormat="1" applyFont="1" applyFill="1" applyBorder="1" applyAlignment="1">
      <alignment vertical="center" wrapText="1"/>
    </xf>
    <xf numFmtId="3" fontId="15" fillId="3" borderId="36" xfId="0" applyNumberFormat="1" applyFont="1" applyFill="1" applyBorder="1" applyAlignment="1">
      <alignment vertical="center" wrapText="1"/>
    </xf>
    <xf numFmtId="3" fontId="15" fillId="3" borderId="13" xfId="0" applyNumberFormat="1" applyFont="1" applyFill="1" applyBorder="1" applyAlignment="1">
      <alignment vertical="center" wrapText="1"/>
    </xf>
    <xf numFmtId="0" fontId="15" fillId="3" borderId="30" xfId="0" applyFont="1" applyFill="1" applyBorder="1" applyAlignment="1">
      <alignment vertical="center" wrapText="1"/>
    </xf>
    <xf numFmtId="0" fontId="5" fillId="3" borderId="37" xfId="0" applyFont="1" applyFill="1" applyBorder="1" applyAlignment="1">
      <alignment horizontal="center" vertical="center" wrapText="1"/>
    </xf>
    <xf numFmtId="0" fontId="5" fillId="3" borderId="42" xfId="0" applyFont="1" applyFill="1" applyBorder="1" applyAlignment="1">
      <alignment horizontal="center" vertical="center" wrapText="1"/>
    </xf>
    <xf numFmtId="3" fontId="10" fillId="3" borderId="34" xfId="0" applyNumberFormat="1" applyFont="1" applyFill="1" applyBorder="1" applyAlignment="1">
      <alignment vertical="center" wrapText="1"/>
    </xf>
    <xf numFmtId="0" fontId="10" fillId="3" borderId="15" xfId="0" applyFont="1" applyFill="1" applyBorder="1" applyAlignment="1">
      <alignment vertical="center" wrapText="1"/>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23</xdr:col>
      <xdr:colOff>99670</xdr:colOff>
      <xdr:row>52</xdr:row>
      <xdr:rowOff>390524</xdr:rowOff>
    </xdr:from>
    <xdr:to>
      <xdr:col>33</xdr:col>
      <xdr:colOff>628649</xdr:colOff>
      <xdr:row>54</xdr:row>
      <xdr:rowOff>911679</xdr:rowOff>
    </xdr:to>
    <xdr:sp macro="" textlink="">
      <xdr:nvSpPr>
        <xdr:cNvPr id="22" name="Rectangle: Rounded Corners 34">
          <a:extLst>
            <a:ext uri="{FF2B5EF4-FFF2-40B4-BE49-F238E27FC236}">
              <a16:creationId xmlns:a16="http://schemas.microsoft.com/office/drawing/2014/main" id="{E870D8B5-E92A-4E13-8CEC-7FADBDE0010B}"/>
            </a:ext>
          </a:extLst>
        </xdr:cNvPr>
        <xdr:cNvSpPr/>
      </xdr:nvSpPr>
      <xdr:spPr>
        <a:xfrm>
          <a:off x="31423313" y="16514988"/>
          <a:ext cx="8189800" cy="1963512"/>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en-US" altLang="ja-JP" sz="1100">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中間払いを希望する</a:t>
          </a:r>
          <a:r>
            <a:rPr kumimoji="1" lang="ja-JP" altLang="en-US" sz="1100">
              <a:solidFill>
                <a:sysClr val="windowText" lastClr="000000"/>
              </a:solidFill>
              <a:effectLst/>
              <a:latin typeface="+mn-lt"/>
              <a:ea typeface="+mn-ea"/>
              <a:cs typeface="+mn-cs"/>
            </a:rPr>
            <a:t>場合には、左記のように分割し中間及び最終に記載することが可能だが、</a:t>
          </a:r>
          <a:br>
            <a:rPr kumimoji="1" lang="en-US" altLang="ja-JP" sz="1100">
              <a:solidFill>
                <a:sysClr val="windowText" lastClr="000000"/>
              </a:solidFill>
              <a:effectLst/>
              <a:latin typeface="+mn-lt"/>
              <a:ea typeface="+mn-ea"/>
              <a:cs typeface="+mn-cs"/>
            </a:rPr>
          </a:br>
          <a:r>
            <a:rPr kumimoji="1" lang="ja-JP" altLang="en-US" sz="1100">
              <a:solidFill>
                <a:sysClr val="windowText" lastClr="000000"/>
              </a:solidFill>
              <a:effectLst/>
              <a:latin typeface="+mn-lt"/>
              <a:ea typeface="+mn-ea"/>
              <a:cs typeface="+mn-cs"/>
            </a:rPr>
            <a:t>　</a:t>
          </a:r>
          <a:r>
            <a:rPr kumimoji="1" lang="ja-JP" altLang="en-US" sz="1100" b="1">
              <a:solidFill>
                <a:sysClr val="windowText" lastClr="000000"/>
              </a:solidFill>
              <a:effectLst/>
              <a:latin typeface="+mn-lt"/>
              <a:ea typeface="+mn-ea"/>
              <a:cs typeface="+mn-cs"/>
            </a:rPr>
            <a:t>中間払いを希望しない</a:t>
          </a:r>
          <a:r>
            <a:rPr kumimoji="1" lang="ja-JP" altLang="en-US" sz="1100">
              <a:solidFill>
                <a:sysClr val="windowText" lastClr="000000"/>
              </a:solidFill>
              <a:effectLst/>
              <a:latin typeface="+mn-lt"/>
              <a:ea typeface="+mn-ea"/>
              <a:cs typeface="+mn-cs"/>
            </a:rPr>
            <a:t>場合には、以下のように中間と最終に分割をせず、「最終」のみへの記載でよい</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0</xdr:colOff>
      <xdr:row>1</xdr:row>
      <xdr:rowOff>0</xdr:rowOff>
    </xdr:from>
    <xdr:to>
      <xdr:col>16</xdr:col>
      <xdr:colOff>142876</xdr:colOff>
      <xdr:row>12</xdr:row>
      <xdr:rowOff>0</xdr:rowOff>
    </xdr:to>
    <xdr:sp macro="" textlink="">
      <xdr:nvSpPr>
        <xdr:cNvPr id="2" name="Rectangle 1">
          <a:extLst>
            <a:ext uri="{FF2B5EF4-FFF2-40B4-BE49-F238E27FC236}">
              <a16:creationId xmlns:a16="http://schemas.microsoft.com/office/drawing/2014/main" id="{10F53D1A-433E-4229-A9BA-F106B709D97A}"/>
            </a:ext>
          </a:extLst>
        </xdr:cNvPr>
        <xdr:cNvSpPr/>
      </xdr:nvSpPr>
      <xdr:spPr>
        <a:xfrm>
          <a:off x="452438" y="321469"/>
          <a:ext cx="13680282" cy="3214687"/>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chemeClr val="tx1"/>
              </a:solidFill>
            </a:rPr>
            <a:t>【</a:t>
          </a:r>
          <a:r>
            <a:rPr kumimoji="1" lang="ja-JP" altLang="en-US" sz="1200" b="1">
              <a:solidFill>
                <a:schemeClr val="tx1"/>
              </a:solidFill>
            </a:rPr>
            <a:t>留意点</a:t>
          </a:r>
          <a:r>
            <a:rPr kumimoji="1" lang="en-US" altLang="ja-JP" sz="1200" b="1">
              <a:solidFill>
                <a:schemeClr val="tx1"/>
              </a:solidFill>
            </a:rPr>
            <a:t>】</a:t>
          </a:r>
        </a:p>
        <a:p>
          <a:pPr algn="l"/>
          <a:r>
            <a:rPr kumimoji="1" lang="ja-JP" altLang="en-US" sz="1200">
              <a:solidFill>
                <a:schemeClr val="tx1"/>
              </a:solidFill>
            </a:rPr>
            <a:t>以下のように、初年度から最終年度（赤点線）までの内訳の合計が、総括欄の「目標値」に自動算出されています。また、「累計：」についても上段の内訳をから自動算出されます。</a:t>
          </a:r>
          <a:endParaRPr kumimoji="1" lang="en-US" altLang="ja-JP" sz="1200">
            <a:solidFill>
              <a:schemeClr val="tx1"/>
            </a:solidFill>
          </a:endParaRPr>
        </a:p>
        <a:p>
          <a:pPr algn="l"/>
          <a:r>
            <a:rPr kumimoji="1" lang="ja-JP" altLang="en-US" sz="1200">
              <a:solidFill>
                <a:schemeClr val="tx1"/>
              </a:solidFill>
            </a:rPr>
            <a:t>そのため、記入後には、総括の「目標値」及び最終年度（最終）の「累計：」が、意図した目標値となっているか、内訳が正しく入力されているかご確認ください。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「メンタリングの実施」については例外とし、「回</a:t>
          </a:r>
          <a:r>
            <a:rPr kumimoji="1" lang="en-US" altLang="ja-JP" sz="1200">
              <a:solidFill>
                <a:schemeClr val="tx1"/>
              </a:solidFill>
            </a:rPr>
            <a:t>/</a:t>
          </a:r>
          <a:r>
            <a:rPr kumimoji="1" lang="ja-JP" altLang="en-US" sz="1200">
              <a:solidFill>
                <a:schemeClr val="tx1"/>
              </a:solidFill>
            </a:rPr>
            <a:t>月・社」で記載をしてください。</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その他、考えられる誤記載の例等を右部分に記載していますので、ご参照ください。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ja-JP" altLang="en-US" sz="1200">
            <a:solidFill>
              <a:schemeClr val="tx1"/>
            </a:solidFill>
          </a:endParaRPr>
        </a:p>
      </xdr:txBody>
    </xdr:sp>
    <xdr:clientData/>
  </xdr:twoCellAnchor>
  <xdr:twoCellAnchor>
    <xdr:from>
      <xdr:col>22</xdr:col>
      <xdr:colOff>1</xdr:colOff>
      <xdr:row>36</xdr:row>
      <xdr:rowOff>13884</xdr:rowOff>
    </xdr:from>
    <xdr:to>
      <xdr:col>22</xdr:col>
      <xdr:colOff>312964</xdr:colOff>
      <xdr:row>38</xdr:row>
      <xdr:rowOff>23811</xdr:rowOff>
    </xdr:to>
    <xdr:sp macro="" textlink="">
      <xdr:nvSpPr>
        <xdr:cNvPr id="24" name="Right Brace 23">
          <a:extLst>
            <a:ext uri="{FF2B5EF4-FFF2-40B4-BE49-F238E27FC236}">
              <a16:creationId xmlns:a16="http://schemas.microsoft.com/office/drawing/2014/main" id="{D97C6ED3-4F51-49DA-A7B6-9C13AB456A1F}"/>
            </a:ext>
          </a:extLst>
        </xdr:cNvPr>
        <xdr:cNvSpPr/>
      </xdr:nvSpPr>
      <xdr:spPr>
        <a:xfrm>
          <a:off x="19942970" y="5466947"/>
          <a:ext cx="312963" cy="712395"/>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277246</xdr:colOff>
      <xdr:row>35</xdr:row>
      <xdr:rowOff>680356</xdr:rowOff>
    </xdr:from>
    <xdr:to>
      <xdr:col>33</xdr:col>
      <xdr:colOff>423522</xdr:colOff>
      <xdr:row>40</xdr:row>
      <xdr:rowOff>394608</xdr:rowOff>
    </xdr:to>
    <xdr:sp macro="" textlink="">
      <xdr:nvSpPr>
        <xdr:cNvPr id="25" name="Rectangle: Rounded Corners 24">
          <a:extLst>
            <a:ext uri="{FF2B5EF4-FFF2-40B4-BE49-F238E27FC236}">
              <a16:creationId xmlns:a16="http://schemas.microsoft.com/office/drawing/2014/main" id="{B29E4829-49AA-4195-949B-21D1E0DA1675}"/>
            </a:ext>
          </a:extLst>
        </xdr:cNvPr>
        <xdr:cNvSpPr/>
      </xdr:nvSpPr>
      <xdr:spPr>
        <a:xfrm>
          <a:off x="31274317" y="5837463"/>
          <a:ext cx="8133669" cy="2313216"/>
        </a:xfrm>
        <a:prstGeom prst="roundRect">
          <a:avLst>
            <a:gd name="adj" fmla="val 9500"/>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ja-JP" altLang="en-US" sz="1100">
              <a:solidFill>
                <a:sysClr val="windowText" lastClr="000000"/>
              </a:solidFill>
            </a:rPr>
            <a:t>２年度目及び最終年度は通年で</a:t>
          </a:r>
          <a:r>
            <a:rPr kumimoji="1" lang="en-US" altLang="ja-JP" sz="1100">
              <a:solidFill>
                <a:sysClr val="windowText" lastClr="000000"/>
              </a:solidFill>
            </a:rPr>
            <a:t>1</a:t>
          </a:r>
          <a:r>
            <a:rPr kumimoji="1" lang="ja-JP" altLang="en-US" sz="1100">
              <a:solidFill>
                <a:sysClr val="windowText" lastClr="000000"/>
              </a:solidFill>
            </a:rPr>
            <a:t>企業プラスという目標に対し、中間及び最終の両者に記載しているため、</a:t>
          </a:r>
          <a:r>
            <a:rPr kumimoji="1" lang="en-US" altLang="ja-JP" sz="1100">
              <a:solidFill>
                <a:sysClr val="windowText" lastClr="000000"/>
              </a:solidFill>
            </a:rPr>
            <a:t>3</a:t>
          </a:r>
          <a:r>
            <a:rPr kumimoji="1" lang="ja-JP" altLang="en-US" sz="1100">
              <a:solidFill>
                <a:sysClr val="windowText" lastClr="000000"/>
              </a:solidFill>
            </a:rPr>
            <a:t>年間の本来の目標値である</a:t>
          </a:r>
          <a:r>
            <a:rPr kumimoji="1" lang="en-US" altLang="ja-JP" sz="1100">
              <a:solidFill>
                <a:sysClr val="windowText" lastClr="000000"/>
              </a:solidFill>
            </a:rPr>
            <a:t>5</a:t>
          </a:r>
          <a:r>
            <a:rPr kumimoji="1" lang="ja-JP" altLang="en-US" sz="1100">
              <a:solidFill>
                <a:sysClr val="windowText" lastClr="000000"/>
              </a:solidFill>
            </a:rPr>
            <a:t>と齟齬が生じている例</a:t>
          </a:r>
        </a:p>
      </xdr:txBody>
    </xdr:sp>
    <xdr:clientData/>
  </xdr:twoCellAnchor>
  <xdr:twoCellAnchor>
    <xdr:from>
      <xdr:col>22</xdr:col>
      <xdr:colOff>15309</xdr:colOff>
      <xdr:row>52</xdr:row>
      <xdr:rowOff>29535</xdr:rowOff>
    </xdr:from>
    <xdr:to>
      <xdr:col>23</xdr:col>
      <xdr:colOff>6804</xdr:colOff>
      <xdr:row>54</xdr:row>
      <xdr:rowOff>11907</xdr:rowOff>
    </xdr:to>
    <xdr:sp macro="" textlink="">
      <xdr:nvSpPr>
        <xdr:cNvPr id="34" name="Right Brace 33">
          <a:extLst>
            <a:ext uri="{FF2B5EF4-FFF2-40B4-BE49-F238E27FC236}">
              <a16:creationId xmlns:a16="http://schemas.microsoft.com/office/drawing/2014/main" id="{B84EE317-2D9B-4CDB-95BE-1ED9483BAC55}"/>
            </a:ext>
          </a:extLst>
        </xdr:cNvPr>
        <xdr:cNvSpPr/>
      </xdr:nvSpPr>
      <xdr:spPr>
        <a:xfrm>
          <a:off x="19958278" y="11102348"/>
          <a:ext cx="312964" cy="684840"/>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78240</xdr:colOff>
      <xdr:row>48</xdr:row>
      <xdr:rowOff>571500</xdr:rowOff>
    </xdr:from>
    <xdr:to>
      <xdr:col>33</xdr:col>
      <xdr:colOff>607219</xdr:colOff>
      <xdr:row>52</xdr:row>
      <xdr:rowOff>309554</xdr:rowOff>
    </xdr:to>
    <xdr:sp macro="" textlink="">
      <xdr:nvSpPr>
        <xdr:cNvPr id="35" name="Rectangle: Rounded Corners 34">
          <a:extLst>
            <a:ext uri="{FF2B5EF4-FFF2-40B4-BE49-F238E27FC236}">
              <a16:creationId xmlns:a16="http://schemas.microsoft.com/office/drawing/2014/main" id="{D09700B0-636C-4499-A669-321B940594AE}"/>
            </a:ext>
          </a:extLst>
        </xdr:cNvPr>
        <xdr:cNvSpPr/>
      </xdr:nvSpPr>
      <xdr:spPr>
        <a:xfrm>
          <a:off x="31401883" y="14124214"/>
          <a:ext cx="8189800" cy="2309804"/>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年目の通年での目標値が「企業数：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」であるのに対し、中間及び最終の両項目に「企業数：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」と</a:t>
          </a:r>
          <a:r>
            <a:rPr kumimoji="1" lang="ja-JP" altLang="ja-JP" sz="1100">
              <a:solidFill>
                <a:sysClr val="windowText" lastClr="000000"/>
              </a:solidFill>
              <a:effectLst/>
              <a:latin typeface="+mn-lt"/>
              <a:ea typeface="+mn-ea"/>
              <a:cs typeface="+mn-cs"/>
            </a:rPr>
            <a:t>記載し</a:t>
          </a:r>
          <a:r>
            <a:rPr kumimoji="1" lang="ja-JP" altLang="en-US" sz="1100">
              <a:solidFill>
                <a:sysClr val="windowText" lastClr="000000"/>
              </a:solidFill>
              <a:effectLst/>
              <a:latin typeface="+mn-lt"/>
              <a:ea typeface="+mn-ea"/>
              <a:cs typeface="+mn-cs"/>
            </a:rPr>
            <a:t>ているため</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意図する目標値と齟齬が生じている例</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340974</xdr:colOff>
      <xdr:row>3</xdr:row>
      <xdr:rowOff>198787</xdr:rowOff>
    </xdr:from>
    <xdr:to>
      <xdr:col>15</xdr:col>
      <xdr:colOff>476251</xdr:colOff>
      <xdr:row>8</xdr:row>
      <xdr:rowOff>238123</xdr:rowOff>
    </xdr:to>
    <xdr:grpSp>
      <xdr:nvGrpSpPr>
        <xdr:cNvPr id="5" name="Group 4">
          <a:extLst>
            <a:ext uri="{FF2B5EF4-FFF2-40B4-BE49-F238E27FC236}">
              <a16:creationId xmlns:a16="http://schemas.microsoft.com/office/drawing/2014/main" id="{5FF6492A-C783-4B13-A9AD-7C0B210ACF27}"/>
            </a:ext>
          </a:extLst>
        </xdr:cNvPr>
        <xdr:cNvGrpSpPr/>
      </xdr:nvGrpSpPr>
      <xdr:grpSpPr>
        <a:xfrm>
          <a:off x="790010" y="1178501"/>
          <a:ext cx="22682312" cy="1672193"/>
          <a:chOff x="793412" y="984603"/>
          <a:chExt cx="12220120" cy="1646680"/>
        </a:xfrm>
      </xdr:grpSpPr>
      <xdr:pic>
        <xdr:nvPicPr>
          <xdr:cNvPr id="4" name="Picture 3">
            <a:extLst>
              <a:ext uri="{FF2B5EF4-FFF2-40B4-BE49-F238E27FC236}">
                <a16:creationId xmlns:a16="http://schemas.microsoft.com/office/drawing/2014/main" id="{D63B1E7D-AE94-437E-AC5B-9E78371A0B50}"/>
              </a:ext>
            </a:extLst>
          </xdr:cNvPr>
          <xdr:cNvPicPr>
            <a:picLocks noChangeAspect="1"/>
          </xdr:cNvPicPr>
        </xdr:nvPicPr>
        <xdr:blipFill>
          <a:blip xmlns:r="http://schemas.openxmlformats.org/officeDocument/2006/relationships" r:embed="rId1"/>
          <a:stretch>
            <a:fillRect/>
          </a:stretch>
        </xdr:blipFill>
        <xdr:spPr>
          <a:xfrm>
            <a:off x="805318" y="984603"/>
            <a:ext cx="12208214" cy="1634384"/>
          </a:xfrm>
          <a:prstGeom prst="rect">
            <a:avLst/>
          </a:prstGeom>
        </xdr:spPr>
      </xdr:pic>
      <xdr:grpSp>
        <xdr:nvGrpSpPr>
          <xdr:cNvPr id="23" name="Group 22">
            <a:extLst>
              <a:ext uri="{FF2B5EF4-FFF2-40B4-BE49-F238E27FC236}">
                <a16:creationId xmlns:a16="http://schemas.microsoft.com/office/drawing/2014/main" id="{F5612D09-5FF8-4652-A4EB-6A401F935DED}"/>
              </a:ext>
            </a:extLst>
          </xdr:cNvPr>
          <xdr:cNvGrpSpPr/>
        </xdr:nvGrpSpPr>
        <xdr:grpSpPr>
          <a:xfrm>
            <a:off x="793412" y="2044260"/>
            <a:ext cx="11095464" cy="587023"/>
            <a:chOff x="650540" y="2068071"/>
            <a:chExt cx="11386681" cy="587023"/>
          </a:xfrm>
        </xdr:grpSpPr>
        <xdr:grpSp>
          <xdr:nvGrpSpPr>
            <xdr:cNvPr id="3" name="Group 2">
              <a:extLst>
                <a:ext uri="{FF2B5EF4-FFF2-40B4-BE49-F238E27FC236}">
                  <a16:creationId xmlns:a16="http://schemas.microsoft.com/office/drawing/2014/main" id="{0FC6D633-05F7-49FB-A7B4-FC0E56CE24D3}"/>
                </a:ext>
              </a:extLst>
            </xdr:cNvPr>
            <xdr:cNvGrpSpPr/>
          </xdr:nvGrpSpPr>
          <xdr:grpSpPr>
            <a:xfrm>
              <a:off x="650540" y="2068071"/>
              <a:ext cx="11386681" cy="587023"/>
              <a:chOff x="19580673" y="7429240"/>
              <a:chExt cx="10413657" cy="616718"/>
            </a:xfrm>
          </xdr:grpSpPr>
          <xdr:sp macro="" textlink="">
            <xdr:nvSpPr>
              <xdr:cNvPr id="10" name="Rectangle 9">
                <a:extLst>
                  <a:ext uri="{FF2B5EF4-FFF2-40B4-BE49-F238E27FC236}">
                    <a16:creationId xmlns:a16="http://schemas.microsoft.com/office/drawing/2014/main" id="{EA220B35-0D39-4C32-8865-2948240C2CF0}"/>
                  </a:ext>
                </a:extLst>
              </xdr:cNvPr>
              <xdr:cNvSpPr/>
            </xdr:nvSpPr>
            <xdr:spPr>
              <a:xfrm>
                <a:off x="29090555" y="7436254"/>
                <a:ext cx="903775" cy="33451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Rectangle 10">
                <a:extLst>
                  <a:ext uri="{FF2B5EF4-FFF2-40B4-BE49-F238E27FC236}">
                    <a16:creationId xmlns:a16="http://schemas.microsoft.com/office/drawing/2014/main" id="{78E5C948-4C37-4C7F-9D11-11CF72DECDF0}"/>
                  </a:ext>
                </a:extLst>
              </xdr:cNvPr>
              <xdr:cNvSpPr/>
            </xdr:nvSpPr>
            <xdr:spPr>
              <a:xfrm>
                <a:off x="19580673" y="7429240"/>
                <a:ext cx="657266" cy="612322"/>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Rectangle 11">
                <a:extLst>
                  <a:ext uri="{FF2B5EF4-FFF2-40B4-BE49-F238E27FC236}">
                    <a16:creationId xmlns:a16="http://schemas.microsoft.com/office/drawing/2014/main" id="{7DB7798A-BB21-46F6-89FC-21063DC1DE4C}"/>
                  </a:ext>
                </a:extLst>
              </xdr:cNvPr>
              <xdr:cNvSpPr/>
            </xdr:nvSpPr>
            <xdr:spPr>
              <a:xfrm>
                <a:off x="21460776" y="7429240"/>
                <a:ext cx="544287" cy="612322"/>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Rectangle 12">
                <a:extLst>
                  <a:ext uri="{FF2B5EF4-FFF2-40B4-BE49-F238E27FC236}">
                    <a16:creationId xmlns:a16="http://schemas.microsoft.com/office/drawing/2014/main" id="{D750448E-B4F0-4493-A8DC-5D3E2137CAE6}"/>
                  </a:ext>
                </a:extLst>
              </xdr:cNvPr>
              <xdr:cNvSpPr/>
            </xdr:nvSpPr>
            <xdr:spPr>
              <a:xfrm>
                <a:off x="22975321" y="7429240"/>
                <a:ext cx="88199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Rectangle 13">
                <a:extLst>
                  <a:ext uri="{FF2B5EF4-FFF2-40B4-BE49-F238E27FC236}">
                    <a16:creationId xmlns:a16="http://schemas.microsoft.com/office/drawing/2014/main" id="{F6484A4D-2925-420C-89BE-98DFFA2830F2}"/>
                  </a:ext>
                </a:extLst>
              </xdr:cNvPr>
              <xdr:cNvSpPr/>
            </xdr:nvSpPr>
            <xdr:spPr>
              <a:xfrm>
                <a:off x="25110161" y="7429240"/>
                <a:ext cx="902285" cy="37905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Rectangle 14">
                <a:extLst>
                  <a:ext uri="{FF2B5EF4-FFF2-40B4-BE49-F238E27FC236}">
                    <a16:creationId xmlns:a16="http://schemas.microsoft.com/office/drawing/2014/main" id="{9A05874D-B0E5-470D-9504-31058A7F13DB}"/>
                  </a:ext>
                </a:extLst>
              </xdr:cNvPr>
              <xdr:cNvSpPr/>
            </xdr:nvSpPr>
            <xdr:spPr>
              <a:xfrm>
                <a:off x="26978122" y="7429240"/>
                <a:ext cx="92726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Rectangle 15">
                <a:extLst>
                  <a:ext uri="{FF2B5EF4-FFF2-40B4-BE49-F238E27FC236}">
                    <a16:creationId xmlns:a16="http://schemas.microsoft.com/office/drawing/2014/main" id="{4826ED49-F51A-4A19-B029-81C9045E0C0C}"/>
                  </a:ext>
                </a:extLst>
              </xdr:cNvPr>
              <xdr:cNvSpPr/>
            </xdr:nvSpPr>
            <xdr:spPr>
              <a:xfrm>
                <a:off x="29101444" y="7795785"/>
                <a:ext cx="892884" cy="250173"/>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9" name="Connector: Elbow 18">
              <a:extLst>
                <a:ext uri="{FF2B5EF4-FFF2-40B4-BE49-F238E27FC236}">
                  <a16:creationId xmlns:a16="http://schemas.microsoft.com/office/drawing/2014/main" id="{19BEC967-3F5E-45A4-8156-5316DEE773C2}"/>
                </a:ext>
              </a:extLst>
            </xdr:cNvPr>
            <xdr:cNvCxnSpPr>
              <a:stCxn id="11" idx="2"/>
              <a:endCxn id="16" idx="2"/>
            </xdr:cNvCxnSpPr>
          </xdr:nvCxnSpPr>
          <xdr:spPr>
            <a:xfrm rot="16200000" flipH="1">
              <a:off x="6277379" y="-2616590"/>
              <a:ext cx="4184" cy="10539183"/>
            </a:xfrm>
            <a:prstGeom prst="bentConnector3">
              <a:avLst>
                <a:gd name="adj1" fmla="val 5563671"/>
              </a:avLst>
            </a:prstGeom>
            <a:ln w="19050">
              <a:solidFill>
                <a:srgbClr val="C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23</xdr:col>
      <xdr:colOff>166687</xdr:colOff>
      <xdr:row>38</xdr:row>
      <xdr:rowOff>119061</xdr:rowOff>
    </xdr:from>
    <xdr:to>
      <xdr:col>33</xdr:col>
      <xdr:colOff>275346</xdr:colOff>
      <xdr:row>40</xdr:row>
      <xdr:rowOff>126075</xdr:rowOff>
    </xdr:to>
    <xdr:pic>
      <xdr:nvPicPr>
        <xdr:cNvPr id="6" name="Picture 5">
          <a:extLst>
            <a:ext uri="{FF2B5EF4-FFF2-40B4-BE49-F238E27FC236}">
              <a16:creationId xmlns:a16="http://schemas.microsoft.com/office/drawing/2014/main" id="{D6110174-ED0D-4641-A95A-D49C0AD44646}"/>
            </a:ext>
          </a:extLst>
        </xdr:cNvPr>
        <xdr:cNvPicPr>
          <a:picLocks noChangeAspect="1"/>
        </xdr:cNvPicPr>
      </xdr:nvPicPr>
      <xdr:blipFill>
        <a:blip xmlns:r="http://schemas.openxmlformats.org/officeDocument/2006/relationships" r:embed="rId2"/>
        <a:stretch>
          <a:fillRect/>
        </a:stretch>
      </xdr:blipFill>
      <xdr:spPr>
        <a:xfrm>
          <a:off x="20109656" y="6274592"/>
          <a:ext cx="7859628" cy="1022447"/>
        </a:xfrm>
        <a:prstGeom prst="rect">
          <a:avLst/>
        </a:prstGeom>
      </xdr:spPr>
    </xdr:pic>
    <xdr:clientData/>
  </xdr:twoCellAnchor>
  <xdr:twoCellAnchor editAs="oneCell">
    <xdr:from>
      <xdr:col>23</xdr:col>
      <xdr:colOff>183695</xdr:colOff>
      <xdr:row>50</xdr:row>
      <xdr:rowOff>88439</xdr:rowOff>
    </xdr:from>
    <xdr:to>
      <xdr:col>33</xdr:col>
      <xdr:colOff>328071</xdr:colOff>
      <xdr:row>52</xdr:row>
      <xdr:rowOff>55876</xdr:rowOff>
    </xdr:to>
    <xdr:pic>
      <xdr:nvPicPr>
        <xdr:cNvPr id="8" name="Picture 7">
          <a:extLst>
            <a:ext uri="{FF2B5EF4-FFF2-40B4-BE49-F238E27FC236}">
              <a16:creationId xmlns:a16="http://schemas.microsoft.com/office/drawing/2014/main" id="{9EF5596B-19AD-4C42-A242-0441ACC2E0C3}"/>
            </a:ext>
          </a:extLst>
        </xdr:cNvPr>
        <xdr:cNvPicPr>
          <a:picLocks noChangeAspect="1"/>
        </xdr:cNvPicPr>
      </xdr:nvPicPr>
      <xdr:blipFill>
        <a:blip xmlns:r="http://schemas.openxmlformats.org/officeDocument/2006/relationships" r:embed="rId3"/>
        <a:stretch>
          <a:fillRect/>
        </a:stretch>
      </xdr:blipFill>
      <xdr:spPr>
        <a:xfrm>
          <a:off x="31507338" y="15151546"/>
          <a:ext cx="7805197" cy="1028794"/>
        </a:xfrm>
        <a:prstGeom prst="rect">
          <a:avLst/>
        </a:prstGeom>
      </xdr:spPr>
    </xdr:pic>
    <xdr:clientData/>
  </xdr:twoCellAnchor>
  <xdr:twoCellAnchor editAs="oneCell">
    <xdr:from>
      <xdr:col>23</xdr:col>
      <xdr:colOff>307861</xdr:colOff>
      <xdr:row>52</xdr:row>
      <xdr:rowOff>1129383</xdr:rowOff>
    </xdr:from>
    <xdr:to>
      <xdr:col>33</xdr:col>
      <xdr:colOff>474548</xdr:colOff>
      <xdr:row>54</xdr:row>
      <xdr:rowOff>689966</xdr:rowOff>
    </xdr:to>
    <xdr:pic>
      <xdr:nvPicPr>
        <xdr:cNvPr id="9" name="Picture 8">
          <a:extLst>
            <a:ext uri="{FF2B5EF4-FFF2-40B4-BE49-F238E27FC236}">
              <a16:creationId xmlns:a16="http://schemas.microsoft.com/office/drawing/2014/main" id="{187D1DAC-19AB-420A-9234-32EA9E217B95}"/>
            </a:ext>
          </a:extLst>
        </xdr:cNvPr>
        <xdr:cNvPicPr>
          <a:picLocks noChangeAspect="1"/>
        </xdr:cNvPicPr>
      </xdr:nvPicPr>
      <xdr:blipFill>
        <a:blip xmlns:r="http://schemas.openxmlformats.org/officeDocument/2006/relationships" r:embed="rId4"/>
        <a:stretch>
          <a:fillRect/>
        </a:stretch>
      </xdr:blipFill>
      <xdr:spPr>
        <a:xfrm>
          <a:off x="31631504" y="17253847"/>
          <a:ext cx="7827508" cy="1002940"/>
        </a:xfrm>
        <a:prstGeom prst="rect">
          <a:avLst/>
        </a:prstGeom>
      </xdr:spPr>
    </xdr:pic>
    <xdr:clientData/>
  </xdr:twoCellAnchor>
</xdr:wsDr>
</file>

<file path=xl/theme/theme1.xml><?xml version="1.0" encoding="utf-8"?>
<a:theme xmlns:a="http://schemas.openxmlformats.org/drawingml/2006/main" name="DeloitteColors">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showGridLines="0" tabSelected="1" zoomScale="80" zoomScaleNormal="80" workbookViewId="0">
      <selection activeCell="D28" sqref="D28:D29"/>
    </sheetView>
  </sheetViews>
  <sheetFormatPr defaultRowHeight="18.75" x14ac:dyDescent="0.4"/>
  <cols>
    <col min="1" max="1" width="5.875" customWidth="1"/>
    <col min="2" max="2" width="16.875" customWidth="1"/>
    <col min="3" max="3" width="28.75" customWidth="1"/>
    <col min="4" max="4" width="11" customWidth="1"/>
    <col min="5" max="5" width="13.125" bestFit="1" customWidth="1"/>
    <col min="6" max="6" width="18" customWidth="1"/>
    <col min="7" max="7" width="40.625" customWidth="1"/>
    <col min="8" max="8" width="45.625" customWidth="1"/>
    <col min="9" max="9" width="14.25" customWidth="1"/>
    <col min="10" max="10" width="26" customWidth="1"/>
    <col min="11" max="11" width="6.875" style="3" customWidth="1"/>
    <col min="12" max="12" width="11" customWidth="1"/>
    <col min="13" max="13" width="26" customWidth="1"/>
    <col min="14" max="14" width="6.875" style="3" customWidth="1"/>
    <col min="15" max="15" width="11" customWidth="1"/>
    <col min="16" max="16" width="26" customWidth="1"/>
    <col min="17" max="17" width="6.875" style="3" customWidth="1"/>
    <col min="18" max="18" width="11" customWidth="1"/>
    <col min="19" max="19" width="26" customWidth="1"/>
    <col min="20" max="20" width="6.875" style="3" customWidth="1"/>
    <col min="21" max="21" width="11" customWidth="1"/>
    <col min="22" max="22" width="26" customWidth="1"/>
  </cols>
  <sheetData>
    <row r="1" spans="1:22" ht="25.5" x14ac:dyDescent="0.4">
      <c r="A1" s="54" t="s">
        <v>61</v>
      </c>
      <c r="B1" s="55"/>
    </row>
    <row r="2" spans="1:22" ht="18.75" customHeight="1" x14ac:dyDescent="0.4">
      <c r="A2" s="9"/>
    </row>
    <row r="3" spans="1:22" ht="20.25" x14ac:dyDescent="0.4">
      <c r="A3" s="1"/>
      <c r="Q3" s="72" t="s">
        <v>0</v>
      </c>
      <c r="R3" s="72"/>
      <c r="S3" s="73"/>
      <c r="T3" s="73"/>
      <c r="U3" s="73"/>
      <c r="V3" s="73"/>
    </row>
    <row r="4" spans="1:22" s="4" customFormat="1" ht="25.5" x14ac:dyDescent="0.4">
      <c r="A4" s="10" t="s">
        <v>1</v>
      </c>
      <c r="B4" s="7"/>
      <c r="C4" s="7"/>
      <c r="D4" s="7"/>
      <c r="E4" s="7"/>
      <c r="F4" s="7"/>
      <c r="G4"/>
      <c r="H4"/>
      <c r="I4" s="7"/>
      <c r="J4" s="7"/>
      <c r="K4" s="20"/>
      <c r="L4" s="7"/>
      <c r="M4" s="7"/>
      <c r="N4" s="20"/>
      <c r="O4" s="7"/>
      <c r="P4" s="7"/>
      <c r="Q4" s="24"/>
      <c r="T4" s="24"/>
    </row>
    <row r="5" spans="1:22" s="5" customFormat="1" ht="20.25" x14ac:dyDescent="0.4">
      <c r="A5" s="8"/>
      <c r="B5" s="56" t="s">
        <v>66</v>
      </c>
      <c r="C5" s="11"/>
      <c r="D5" s="11"/>
      <c r="E5" s="11"/>
      <c r="F5" s="11"/>
      <c r="G5"/>
      <c r="H5"/>
      <c r="I5" s="11"/>
      <c r="J5" s="11"/>
      <c r="K5" s="21"/>
      <c r="L5" s="11"/>
      <c r="M5" s="11"/>
      <c r="N5" s="21"/>
      <c r="O5" s="11"/>
      <c r="P5" s="11"/>
      <c r="Q5" s="21"/>
      <c r="R5" s="11"/>
      <c r="S5" s="11"/>
      <c r="T5" s="26"/>
      <c r="U5" s="6"/>
    </row>
    <row r="6" spans="1:22" s="5" customFormat="1" ht="20.25" x14ac:dyDescent="0.4">
      <c r="A6" s="8"/>
      <c r="B6" s="56" t="s">
        <v>67</v>
      </c>
      <c r="C6" s="11"/>
      <c r="D6" s="11"/>
      <c r="E6" s="11"/>
      <c r="F6" s="11"/>
      <c r="G6"/>
      <c r="H6"/>
      <c r="I6" s="11"/>
      <c r="J6" s="11"/>
      <c r="K6" s="21"/>
      <c r="L6" s="11"/>
      <c r="M6" s="11"/>
      <c r="N6" s="21"/>
      <c r="O6" s="11"/>
      <c r="P6" s="11"/>
      <c r="Q6" s="21"/>
      <c r="R6" s="11"/>
      <c r="S6" s="11"/>
      <c r="T6" s="26"/>
      <c r="U6" s="6"/>
    </row>
    <row r="7" spans="1:22" s="5" customFormat="1" ht="20.25" x14ac:dyDescent="0.4">
      <c r="A7" s="8"/>
      <c r="B7" s="11" t="s">
        <v>4</v>
      </c>
      <c r="C7" s="11"/>
      <c r="D7" s="11"/>
      <c r="E7" s="11"/>
      <c r="F7" s="11"/>
      <c r="G7"/>
      <c r="H7"/>
      <c r="I7" s="11"/>
      <c r="J7" s="11"/>
      <c r="K7" s="21"/>
      <c r="L7" s="11"/>
      <c r="M7" s="11"/>
      <c r="N7" s="21"/>
      <c r="O7" s="11"/>
      <c r="P7" s="11"/>
      <c r="Q7" s="21"/>
      <c r="R7" s="11"/>
      <c r="S7" s="11"/>
      <c r="T7" s="26"/>
      <c r="U7" s="6"/>
    </row>
    <row r="8" spans="1:22" s="5" customFormat="1" ht="41.25" customHeight="1" x14ac:dyDescent="0.4">
      <c r="A8" s="8"/>
      <c r="B8" s="74"/>
      <c r="C8" s="75"/>
      <c r="D8" s="75"/>
      <c r="E8" s="75"/>
      <c r="F8" s="75"/>
      <c r="G8" s="75"/>
      <c r="H8" s="75"/>
      <c r="I8" s="75"/>
      <c r="J8" s="75"/>
      <c r="K8" s="75"/>
      <c r="L8" s="75"/>
      <c r="M8" s="75"/>
      <c r="N8" s="75"/>
      <c r="O8" s="75"/>
      <c r="P8" s="75"/>
      <c r="Q8" s="75"/>
      <c r="R8" s="75"/>
      <c r="S8" s="75"/>
      <c r="T8" s="75"/>
      <c r="U8" s="75"/>
      <c r="V8" s="76"/>
    </row>
    <row r="9" spans="1:22" s="5" customFormat="1" ht="20.25" x14ac:dyDescent="0.4">
      <c r="A9" s="8"/>
      <c r="B9" s="11" t="s">
        <v>5</v>
      </c>
      <c r="C9" s="8"/>
      <c r="D9" s="8"/>
      <c r="E9" s="8"/>
      <c r="F9" s="8"/>
      <c r="G9"/>
      <c r="H9"/>
      <c r="I9" s="8"/>
      <c r="J9" s="8"/>
      <c r="K9" s="22"/>
      <c r="L9" s="8"/>
      <c r="M9" s="8"/>
      <c r="N9" s="22"/>
      <c r="O9" s="8"/>
      <c r="P9" s="8"/>
      <c r="Q9" s="25"/>
      <c r="T9" s="26"/>
      <c r="U9" s="6"/>
    </row>
    <row r="10" spans="1:22" s="5" customFormat="1" ht="41.25" customHeight="1" x14ac:dyDescent="0.4">
      <c r="A10" s="8"/>
      <c r="B10" s="74"/>
      <c r="C10" s="75"/>
      <c r="D10" s="75"/>
      <c r="E10" s="75"/>
      <c r="F10" s="75"/>
      <c r="G10" s="75"/>
      <c r="H10" s="75"/>
      <c r="I10" s="75"/>
      <c r="J10" s="75"/>
      <c r="K10" s="75"/>
      <c r="L10" s="75"/>
      <c r="M10" s="75"/>
      <c r="N10" s="75"/>
      <c r="O10" s="75"/>
      <c r="P10" s="75"/>
      <c r="Q10" s="75"/>
      <c r="R10" s="75"/>
      <c r="S10" s="75"/>
      <c r="T10" s="75"/>
      <c r="U10" s="75"/>
      <c r="V10" s="76"/>
    </row>
    <row r="11" spans="1:22" s="5" customFormat="1" ht="20.25" x14ac:dyDescent="0.4">
      <c r="A11" s="8"/>
      <c r="B11" s="11" t="s">
        <v>6</v>
      </c>
      <c r="C11" s="8"/>
      <c r="D11" s="8"/>
      <c r="E11" s="8"/>
      <c r="F11" s="8"/>
      <c r="G11"/>
      <c r="H11"/>
      <c r="I11" s="8"/>
      <c r="J11" s="8"/>
      <c r="K11" s="22"/>
      <c r="L11" s="8"/>
      <c r="M11" s="8"/>
      <c r="N11" s="22"/>
      <c r="O11" s="8"/>
      <c r="P11" s="8"/>
      <c r="Q11" s="25"/>
      <c r="T11" s="26"/>
      <c r="U11" s="6"/>
    </row>
    <row r="12" spans="1:22" s="5" customFormat="1" ht="41.25" customHeight="1" x14ac:dyDescent="0.4">
      <c r="A12" s="8"/>
      <c r="B12" s="74"/>
      <c r="C12" s="75"/>
      <c r="D12" s="75"/>
      <c r="E12" s="75"/>
      <c r="F12" s="75"/>
      <c r="G12" s="75"/>
      <c r="H12" s="75"/>
      <c r="I12" s="75"/>
      <c r="J12" s="75"/>
      <c r="K12" s="75"/>
      <c r="L12" s="75"/>
      <c r="M12" s="75"/>
      <c r="N12" s="75"/>
      <c r="O12" s="75"/>
      <c r="P12" s="75"/>
      <c r="Q12" s="75"/>
      <c r="R12" s="75"/>
      <c r="S12" s="75"/>
      <c r="T12" s="75"/>
      <c r="U12" s="75"/>
      <c r="V12" s="76"/>
    </row>
    <row r="13" spans="1:22" s="5" customFormat="1" ht="20.25" x14ac:dyDescent="0.4">
      <c r="A13" s="8"/>
      <c r="B13" s="11" t="s">
        <v>7</v>
      </c>
      <c r="C13" s="8"/>
      <c r="D13" s="8"/>
      <c r="E13" s="8"/>
      <c r="F13" s="8"/>
      <c r="G13"/>
      <c r="H13"/>
      <c r="I13" s="8"/>
      <c r="J13" s="8"/>
      <c r="K13" s="22"/>
      <c r="L13" s="8"/>
      <c r="M13" s="8"/>
      <c r="N13" s="22"/>
      <c r="O13" s="8"/>
      <c r="P13" s="8"/>
      <c r="Q13" s="25"/>
      <c r="T13" s="26"/>
      <c r="U13" s="6"/>
    </row>
    <row r="14" spans="1:22" s="5" customFormat="1" ht="41.25" customHeight="1" x14ac:dyDescent="0.4">
      <c r="A14" s="8"/>
      <c r="B14" s="74"/>
      <c r="C14" s="75"/>
      <c r="D14" s="75"/>
      <c r="E14" s="75"/>
      <c r="F14" s="75"/>
      <c r="G14" s="75"/>
      <c r="H14" s="75"/>
      <c r="I14" s="75"/>
      <c r="J14" s="75"/>
      <c r="K14" s="75"/>
      <c r="L14" s="75"/>
      <c r="M14" s="75"/>
      <c r="N14" s="75"/>
      <c r="O14" s="75"/>
      <c r="P14" s="75"/>
      <c r="Q14" s="75"/>
      <c r="R14" s="75"/>
      <c r="S14" s="75"/>
      <c r="T14" s="75"/>
      <c r="U14" s="75"/>
      <c r="V14" s="76"/>
    </row>
    <row r="15" spans="1:22" s="5" customFormat="1" ht="20.25" x14ac:dyDescent="0.4">
      <c r="A15" s="8"/>
      <c r="B15" s="11"/>
      <c r="C15" s="8"/>
      <c r="D15" s="8"/>
      <c r="E15" s="8"/>
      <c r="F15" s="8"/>
      <c r="G15" s="7"/>
      <c r="H15" s="7"/>
      <c r="I15" s="8"/>
      <c r="J15" s="8"/>
      <c r="K15" s="22"/>
      <c r="L15" s="8"/>
      <c r="M15" s="8"/>
      <c r="N15" s="22"/>
      <c r="O15" s="8"/>
      <c r="P15" s="8"/>
      <c r="Q15" s="25"/>
      <c r="T15" s="26"/>
      <c r="U15" s="6"/>
    </row>
    <row r="16" spans="1:22" s="5" customFormat="1" ht="20.25" x14ac:dyDescent="0.4">
      <c r="A16" s="56" t="s">
        <v>56</v>
      </c>
      <c r="B16" s="11"/>
      <c r="C16" s="8"/>
      <c r="D16" s="8"/>
      <c r="E16" s="8"/>
      <c r="F16" s="8"/>
      <c r="G16" s="11"/>
      <c r="H16" s="11"/>
      <c r="I16" s="8"/>
      <c r="J16" s="8"/>
      <c r="K16" s="22"/>
      <c r="L16" s="8"/>
      <c r="M16" s="8"/>
      <c r="N16" s="22"/>
      <c r="O16" s="8"/>
      <c r="P16" s="8"/>
      <c r="Q16" s="25"/>
      <c r="T16" s="26"/>
      <c r="U16" s="6"/>
    </row>
    <row r="17" spans="1:22" s="5" customFormat="1" ht="20.25" x14ac:dyDescent="0.4">
      <c r="A17" s="11" t="s">
        <v>8</v>
      </c>
      <c r="B17" s="11"/>
      <c r="C17" s="8"/>
      <c r="D17" s="8"/>
      <c r="E17" s="8"/>
      <c r="F17" s="8"/>
      <c r="G17" s="11"/>
      <c r="H17" s="11"/>
      <c r="I17" s="8"/>
      <c r="J17" s="8"/>
      <c r="K17" s="22"/>
      <c r="L17" s="8"/>
      <c r="M17" s="8"/>
      <c r="N17" s="22"/>
      <c r="O17" s="8"/>
      <c r="P17" s="8"/>
      <c r="Q17" s="25"/>
      <c r="T17" s="26"/>
      <c r="U17" s="6"/>
    </row>
    <row r="18" spans="1:22" s="5" customFormat="1" ht="20.25" x14ac:dyDescent="0.4">
      <c r="A18" s="56" t="s">
        <v>57</v>
      </c>
      <c r="B18" s="11"/>
      <c r="C18" s="8"/>
      <c r="D18" s="8"/>
      <c r="E18" s="8"/>
      <c r="F18" s="8"/>
      <c r="G18" s="11"/>
      <c r="H18" s="11"/>
      <c r="I18" s="8"/>
      <c r="J18" s="8"/>
      <c r="K18" s="22"/>
      <c r="L18" s="8"/>
      <c r="M18" s="8"/>
      <c r="N18" s="22"/>
      <c r="O18" s="8"/>
      <c r="P18" s="8"/>
      <c r="Q18" s="25"/>
      <c r="T18" s="26"/>
      <c r="U18" s="6"/>
    </row>
    <row r="19" spans="1:22" s="5" customFormat="1" ht="20.25" x14ac:dyDescent="0.4">
      <c r="A19" s="56" t="s">
        <v>58</v>
      </c>
      <c r="B19" s="11"/>
      <c r="C19" s="8"/>
      <c r="D19" s="8"/>
      <c r="E19" s="8"/>
      <c r="F19" s="8"/>
      <c r="G19" s="8"/>
      <c r="H19" s="8"/>
      <c r="I19" s="8"/>
      <c r="J19" s="8"/>
      <c r="K19" s="22"/>
      <c r="L19" s="8"/>
      <c r="M19" s="8"/>
      <c r="N19" s="22"/>
      <c r="O19" s="8"/>
      <c r="P19" s="8"/>
      <c r="Q19" s="25"/>
      <c r="T19" s="26"/>
      <c r="U19" s="6"/>
    </row>
    <row r="20" spans="1:22" ht="20.25" x14ac:dyDescent="0.4">
      <c r="A20" s="57" t="s">
        <v>59</v>
      </c>
      <c r="G20" s="8"/>
      <c r="H20" s="8"/>
    </row>
    <row r="21" spans="1:22" s="5" customFormat="1" ht="26.25" customHeight="1" x14ac:dyDescent="0.4">
      <c r="A21" s="27" t="s">
        <v>10</v>
      </c>
      <c r="B21" s="11"/>
      <c r="C21" s="8"/>
      <c r="D21" s="8"/>
      <c r="E21" s="8"/>
      <c r="F21" s="8"/>
      <c r="G21" s="8"/>
      <c r="H21" s="8"/>
      <c r="I21" s="8"/>
      <c r="J21" s="8"/>
      <c r="K21" s="22"/>
      <c r="L21" s="8"/>
      <c r="M21" s="8"/>
      <c r="N21" s="22"/>
      <c r="O21" s="8"/>
      <c r="P21" s="8"/>
      <c r="Q21" s="25"/>
      <c r="T21" s="26"/>
      <c r="U21" s="6"/>
    </row>
    <row r="22" spans="1:22" ht="20.25" x14ac:dyDescent="0.4">
      <c r="A22" s="14" t="s">
        <v>11</v>
      </c>
      <c r="G22" s="8"/>
      <c r="H22" s="8"/>
    </row>
    <row r="23" spans="1:22" ht="29.45" customHeight="1" x14ac:dyDescent="0.4">
      <c r="A23" s="135" t="s">
        <v>12</v>
      </c>
      <c r="B23" s="137" t="s">
        <v>13</v>
      </c>
      <c r="C23" s="138"/>
      <c r="D23" s="141" t="s">
        <v>14</v>
      </c>
      <c r="E23" s="142"/>
      <c r="F23" s="143"/>
      <c r="G23" s="81" t="s">
        <v>63</v>
      </c>
      <c r="H23" s="84" t="s">
        <v>62</v>
      </c>
      <c r="I23" s="87" t="s">
        <v>15</v>
      </c>
      <c r="J23" s="88"/>
      <c r="K23" s="88"/>
      <c r="L23" s="88"/>
      <c r="M23" s="88"/>
      <c r="N23" s="88"/>
      <c r="O23" s="88"/>
      <c r="P23" s="88"/>
      <c r="Q23" s="88"/>
      <c r="R23" s="88"/>
      <c r="S23" s="88"/>
      <c r="T23" s="88"/>
      <c r="U23" s="88"/>
      <c r="V23" s="89"/>
    </row>
    <row r="24" spans="1:22" ht="29.45" customHeight="1" x14ac:dyDescent="0.4">
      <c r="A24" s="136"/>
      <c r="B24" s="139"/>
      <c r="C24" s="140"/>
      <c r="D24" s="141"/>
      <c r="E24" s="142"/>
      <c r="F24" s="143"/>
      <c r="G24" s="82"/>
      <c r="H24" s="85"/>
      <c r="I24" s="87" t="s">
        <v>16</v>
      </c>
      <c r="J24" s="89"/>
      <c r="K24" s="90" t="s">
        <v>17</v>
      </c>
      <c r="L24" s="88"/>
      <c r="M24" s="91"/>
      <c r="N24" s="92" t="s">
        <v>18</v>
      </c>
      <c r="O24" s="88"/>
      <c r="P24" s="89"/>
      <c r="Q24" s="90" t="s">
        <v>19</v>
      </c>
      <c r="R24" s="88"/>
      <c r="S24" s="91"/>
      <c r="T24" s="92" t="s">
        <v>20</v>
      </c>
      <c r="U24" s="88"/>
      <c r="V24" s="89"/>
    </row>
    <row r="25" spans="1:22" ht="53.25" customHeight="1" x14ac:dyDescent="0.4">
      <c r="A25" s="136"/>
      <c r="B25" s="139"/>
      <c r="C25" s="140"/>
      <c r="D25" s="28" t="s">
        <v>21</v>
      </c>
      <c r="E25" s="52" t="s">
        <v>22</v>
      </c>
      <c r="F25" s="16" t="s">
        <v>23</v>
      </c>
      <c r="G25" s="83"/>
      <c r="H25" s="86"/>
      <c r="I25" s="17" t="s">
        <v>21</v>
      </c>
      <c r="J25" s="18" t="s">
        <v>24</v>
      </c>
      <c r="K25" s="93" t="s">
        <v>21</v>
      </c>
      <c r="L25" s="77"/>
      <c r="M25" s="19" t="s">
        <v>25</v>
      </c>
      <c r="N25" s="77" t="s">
        <v>21</v>
      </c>
      <c r="O25" s="77"/>
      <c r="P25" s="18" t="s">
        <v>26</v>
      </c>
      <c r="Q25" s="78" t="s">
        <v>21</v>
      </c>
      <c r="R25" s="79"/>
      <c r="S25" s="19" t="s">
        <v>25</v>
      </c>
      <c r="T25" s="80" t="s">
        <v>21</v>
      </c>
      <c r="U25" s="79"/>
      <c r="V25" s="18" t="s">
        <v>27</v>
      </c>
    </row>
    <row r="26" spans="1:22" ht="34.5" customHeight="1" x14ac:dyDescent="0.4">
      <c r="A26" s="98" t="s">
        <v>28</v>
      </c>
      <c r="B26" s="101" t="s">
        <v>68</v>
      </c>
      <c r="C26" s="102"/>
      <c r="D26" s="105" t="str">
        <f>IF(SUM(I26+K26+N26+Q26+T26)=0,"",U27)</f>
        <v/>
      </c>
      <c r="E26" s="107" t="s">
        <v>29</v>
      </c>
      <c r="F26" s="109" t="str">
        <f>IF(J26+M26+P26+S26+V26=0,"",J26+M26+P26+S26+V26)</f>
        <v/>
      </c>
      <c r="G26" s="111"/>
      <c r="H26" s="113"/>
      <c r="I26" s="68"/>
      <c r="J26" s="70"/>
      <c r="K26" s="119"/>
      <c r="L26" s="120"/>
      <c r="M26" s="121"/>
      <c r="N26" s="146"/>
      <c r="O26" s="120"/>
      <c r="P26" s="149"/>
      <c r="Q26" s="119"/>
      <c r="R26" s="120"/>
      <c r="S26" s="121"/>
      <c r="T26" s="146"/>
      <c r="U26" s="120"/>
      <c r="V26" s="149"/>
    </row>
    <row r="27" spans="1:22" ht="20.25" customHeight="1" x14ac:dyDescent="0.4">
      <c r="A27" s="99"/>
      <c r="B27" s="103"/>
      <c r="C27" s="104"/>
      <c r="D27" s="106"/>
      <c r="E27" s="108"/>
      <c r="F27" s="110"/>
      <c r="G27" s="112"/>
      <c r="H27" s="114"/>
      <c r="I27" s="69"/>
      <c r="J27" s="71"/>
      <c r="K27" s="32" t="s">
        <v>30</v>
      </c>
      <c r="L27" s="29" t="str">
        <f>IF(I26+K26=0,"",I26+K26)</f>
        <v/>
      </c>
      <c r="M27" s="122"/>
      <c r="N27" s="33" t="s">
        <v>30</v>
      </c>
      <c r="O27" s="29" t="str">
        <f>IFERROR(IF(L27+N26=0,"",L27+N26),"")</f>
        <v/>
      </c>
      <c r="P27" s="150"/>
      <c r="Q27" s="32" t="s">
        <v>30</v>
      </c>
      <c r="R27" s="29" t="str">
        <f>IFERROR(IF(O27+Q26=0,"",O27+Q26),"")</f>
        <v/>
      </c>
      <c r="S27" s="122"/>
      <c r="T27" s="33" t="s">
        <v>30</v>
      </c>
      <c r="U27" s="29" t="str">
        <f>IFERROR(IF(R27+T26=0,"",R27+T26),"")</f>
        <v/>
      </c>
      <c r="V27" s="150"/>
    </row>
    <row r="28" spans="1:22" ht="34.5" customHeight="1" x14ac:dyDescent="0.4">
      <c r="A28" s="99"/>
      <c r="B28" s="101" t="s">
        <v>69</v>
      </c>
      <c r="C28" s="102"/>
      <c r="D28" s="144" t="str">
        <f>IF(SUM(I28+K28+N28+Q28+T28)=0,"",U29)</f>
        <v/>
      </c>
      <c r="E28" s="133" t="s">
        <v>31</v>
      </c>
      <c r="F28" s="109" t="str">
        <f>IF(J28+M28+P28+S28+V28=0,"",J28+M28+P28+S28+V28)</f>
        <v/>
      </c>
      <c r="G28" s="111"/>
      <c r="H28" s="113"/>
      <c r="I28" s="66"/>
      <c r="J28" s="64"/>
      <c r="K28" s="94"/>
      <c r="L28" s="95"/>
      <c r="M28" s="96"/>
      <c r="N28" s="146"/>
      <c r="O28" s="120"/>
      <c r="P28" s="147"/>
      <c r="Q28" s="94"/>
      <c r="R28" s="95"/>
      <c r="S28" s="96"/>
      <c r="T28" s="146"/>
      <c r="U28" s="120"/>
      <c r="V28" s="147"/>
    </row>
    <row r="29" spans="1:22" ht="43.5" customHeight="1" x14ac:dyDescent="0.4">
      <c r="A29" s="99"/>
      <c r="B29" s="103"/>
      <c r="C29" s="104"/>
      <c r="D29" s="145"/>
      <c r="E29" s="134"/>
      <c r="F29" s="110"/>
      <c r="G29" s="112"/>
      <c r="H29" s="114"/>
      <c r="I29" s="67"/>
      <c r="J29" s="65"/>
      <c r="K29" s="32" t="s">
        <v>30</v>
      </c>
      <c r="L29" s="31" t="str">
        <f>IF(I28+K28=0,"",I28+K28)</f>
        <v/>
      </c>
      <c r="M29" s="97"/>
      <c r="N29" s="33" t="s">
        <v>55</v>
      </c>
      <c r="O29" s="31" t="str">
        <f>IFERROR(IF(L29+N28=0,"",L29+N28),"")</f>
        <v/>
      </c>
      <c r="P29" s="148"/>
      <c r="Q29" s="32" t="s">
        <v>30</v>
      </c>
      <c r="R29" s="31" t="str">
        <f>IFERROR(IF(O29+Q28=0,"",O29+Q28),"")</f>
        <v/>
      </c>
      <c r="S29" s="97"/>
      <c r="T29" s="33" t="s">
        <v>30</v>
      </c>
      <c r="U29" s="31" t="str">
        <f>IFERROR(IF(R29+T28=0,"",R29+T28),"")</f>
        <v/>
      </c>
      <c r="V29" s="148"/>
    </row>
    <row r="30" spans="1:22" ht="44.25" customHeight="1" x14ac:dyDescent="0.4">
      <c r="A30" s="99"/>
      <c r="B30" s="127" t="s">
        <v>70</v>
      </c>
      <c r="C30" s="128"/>
      <c r="D30" s="131" t="str">
        <f>IF(SUM(I30+K30+N30+Q30+T30)=0,"",U31)</f>
        <v/>
      </c>
      <c r="E30" s="133" t="s">
        <v>65</v>
      </c>
      <c r="F30" s="109" t="str">
        <f>IF(J30+M30+P30+S30+V30=0,"",J30+M30+P30+S30+V30)</f>
        <v/>
      </c>
      <c r="G30" s="111"/>
      <c r="H30" s="113"/>
      <c r="I30" s="66"/>
      <c r="J30" s="64"/>
      <c r="K30" s="94"/>
      <c r="L30" s="95"/>
      <c r="M30" s="96"/>
      <c r="N30" s="146"/>
      <c r="O30" s="120"/>
      <c r="P30" s="147"/>
      <c r="Q30" s="94"/>
      <c r="R30" s="95"/>
      <c r="S30" s="96"/>
      <c r="T30" s="146"/>
      <c r="U30" s="120"/>
      <c r="V30" s="147"/>
    </row>
    <row r="31" spans="1:22" ht="20.25" customHeight="1" x14ac:dyDescent="0.4">
      <c r="A31" s="99"/>
      <c r="B31" s="129"/>
      <c r="C31" s="130"/>
      <c r="D31" s="132"/>
      <c r="E31" s="134"/>
      <c r="F31" s="110"/>
      <c r="G31" s="112"/>
      <c r="H31" s="114"/>
      <c r="I31" s="67"/>
      <c r="J31" s="65"/>
      <c r="K31" s="32" t="s">
        <v>30</v>
      </c>
      <c r="L31" s="31" t="str">
        <f>IF(I30+K30=0,"",I30+K30)</f>
        <v/>
      </c>
      <c r="M31" s="97"/>
      <c r="N31" s="33" t="s">
        <v>30</v>
      </c>
      <c r="O31" s="39" t="str">
        <f>IFERROR(IF(L31+N30=0,"",L31+N30),"")</f>
        <v/>
      </c>
      <c r="P31" s="148"/>
      <c r="Q31" s="32" t="s">
        <v>30</v>
      </c>
      <c r="R31" s="31" t="str">
        <f>IFERROR(IF(O31+Q30=0,"",O31+Q30),"")</f>
        <v/>
      </c>
      <c r="S31" s="97"/>
      <c r="T31" s="33" t="s">
        <v>30</v>
      </c>
      <c r="U31" s="39" t="str">
        <f>IFERROR(IF(R31+T30=0,"",R31+T30),"")</f>
        <v/>
      </c>
      <c r="V31" s="148"/>
    </row>
    <row r="32" spans="1:22" ht="34.5" customHeight="1" x14ac:dyDescent="0.4">
      <c r="A32" s="99"/>
      <c r="B32" s="101" t="s">
        <v>32</v>
      </c>
      <c r="C32" s="102"/>
      <c r="D32" s="115" t="str">
        <f>IF(I32="","",I32)</f>
        <v/>
      </c>
      <c r="E32" s="117" t="s">
        <v>33</v>
      </c>
      <c r="F32" s="109" t="str">
        <f>IF(J32+M32+P32+S32+V32=0,"",J32+M32+P32+S32+V32)</f>
        <v/>
      </c>
      <c r="G32" s="111"/>
      <c r="H32" s="113"/>
      <c r="I32" s="173"/>
      <c r="J32" s="64"/>
      <c r="K32" s="123"/>
      <c r="L32" s="124"/>
      <c r="M32" s="96"/>
      <c r="N32" s="124"/>
      <c r="O32" s="124"/>
      <c r="P32" s="147"/>
      <c r="Q32" s="123"/>
      <c r="R32" s="124"/>
      <c r="S32" s="96"/>
      <c r="T32" s="124"/>
      <c r="U32" s="124"/>
      <c r="V32" s="147"/>
    </row>
    <row r="33" spans="1:22" ht="20.25" customHeight="1" x14ac:dyDescent="0.4">
      <c r="A33" s="100"/>
      <c r="B33" s="103"/>
      <c r="C33" s="104"/>
      <c r="D33" s="116"/>
      <c r="E33" s="118"/>
      <c r="F33" s="110"/>
      <c r="G33" s="112"/>
      <c r="H33" s="114"/>
      <c r="I33" s="174"/>
      <c r="J33" s="65"/>
      <c r="K33" s="125"/>
      <c r="L33" s="126"/>
      <c r="M33" s="97"/>
      <c r="N33" s="126"/>
      <c r="O33" s="126"/>
      <c r="P33" s="148"/>
      <c r="Q33" s="125"/>
      <c r="R33" s="126"/>
      <c r="S33" s="97"/>
      <c r="T33" s="126"/>
      <c r="U33" s="126"/>
      <c r="V33" s="148"/>
    </row>
    <row r="34" spans="1:22" ht="34.5" customHeight="1" x14ac:dyDescent="0.4">
      <c r="A34" s="98" t="s">
        <v>34</v>
      </c>
      <c r="B34" s="151" t="s">
        <v>35</v>
      </c>
      <c r="C34" s="154"/>
      <c r="D34" s="144" t="str">
        <f>IF(SUM(I34+K34+N34+Q34+T34)=0,"",SUM(I34+K34+N34+Q34+T34))</f>
        <v/>
      </c>
      <c r="E34" s="157"/>
      <c r="F34" s="109" t="str">
        <f>IF(J34+M34+P34+S34+V34=0,"",J34+M34+P34+S34+V34)</f>
        <v/>
      </c>
      <c r="G34" s="111"/>
      <c r="H34" s="113"/>
      <c r="I34" s="193"/>
      <c r="J34" s="64"/>
      <c r="K34" s="196"/>
      <c r="L34" s="185"/>
      <c r="M34" s="96"/>
      <c r="N34" s="184"/>
      <c r="O34" s="185"/>
      <c r="P34" s="64"/>
      <c r="Q34" s="196"/>
      <c r="R34" s="185"/>
      <c r="S34" s="182"/>
      <c r="T34" s="184"/>
      <c r="U34" s="185"/>
      <c r="V34" s="64"/>
    </row>
    <row r="35" spans="1:22" ht="20.25" customHeight="1" x14ac:dyDescent="0.4">
      <c r="A35" s="99"/>
      <c r="B35" s="152"/>
      <c r="C35" s="155"/>
      <c r="D35" s="156"/>
      <c r="E35" s="158"/>
      <c r="F35" s="159"/>
      <c r="G35" s="180"/>
      <c r="H35" s="195"/>
      <c r="I35" s="194"/>
      <c r="J35" s="177"/>
      <c r="K35" s="34" t="s">
        <v>30</v>
      </c>
      <c r="L35" s="36" t="str">
        <f>IF(I34+K34=0,"",I34+K34)</f>
        <v/>
      </c>
      <c r="M35" s="197"/>
      <c r="N35" s="35" t="s">
        <v>30</v>
      </c>
      <c r="O35" s="36" t="str">
        <f>IFERROR(IF(L35+N34=0,"",L35+N34),"")</f>
        <v/>
      </c>
      <c r="P35" s="177"/>
      <c r="Q35" s="34" t="s">
        <v>30</v>
      </c>
      <c r="R35" s="36" t="str">
        <f>IFERROR(IF(O35+Q34=0,"",O35+Q34),"")</f>
        <v/>
      </c>
      <c r="S35" s="183"/>
      <c r="T35" s="35" t="s">
        <v>30</v>
      </c>
      <c r="U35" s="36" t="str">
        <f>IFERROR(IF(R35+T34=0,"",R35+T34),"")</f>
        <v/>
      </c>
      <c r="V35" s="177"/>
    </row>
    <row r="36" spans="1:22" ht="34.5" customHeight="1" x14ac:dyDescent="0.4">
      <c r="A36" s="99"/>
      <c r="B36" s="152"/>
      <c r="C36" s="186"/>
      <c r="D36" s="187" t="str">
        <f>IF(SUM(I36+K36+N36+Q36+T36)=0,"",SUM(I36+K36+N36+Q36+T36))</f>
        <v/>
      </c>
      <c r="E36" s="188"/>
      <c r="F36" s="190" t="str">
        <f>IF(J36+M36+P36+S36+V36=0,"",J36+M36+P36+S36+V36)</f>
        <v/>
      </c>
      <c r="G36" s="191"/>
      <c r="H36" s="192"/>
      <c r="I36" s="171"/>
      <c r="J36" s="181"/>
      <c r="K36" s="200"/>
      <c r="L36" s="199"/>
      <c r="M36" s="197"/>
      <c r="N36" s="198"/>
      <c r="O36" s="199"/>
      <c r="P36" s="181"/>
      <c r="Q36" s="200"/>
      <c r="R36" s="199"/>
      <c r="S36" s="201"/>
      <c r="T36" s="198"/>
      <c r="U36" s="199"/>
      <c r="V36" s="181"/>
    </row>
    <row r="37" spans="1:22" ht="20.25" customHeight="1" x14ac:dyDescent="0.4">
      <c r="A37" s="99"/>
      <c r="B37" s="153"/>
      <c r="C37" s="168"/>
      <c r="D37" s="145"/>
      <c r="E37" s="189"/>
      <c r="F37" s="110"/>
      <c r="G37" s="112"/>
      <c r="H37" s="114"/>
      <c r="I37" s="172"/>
      <c r="J37" s="65"/>
      <c r="K37" s="32" t="s">
        <v>30</v>
      </c>
      <c r="L37" s="37" t="str">
        <f>IF(I36+K36=0,"",I36+K36)</f>
        <v/>
      </c>
      <c r="M37" s="97"/>
      <c r="N37" s="33" t="s">
        <v>30</v>
      </c>
      <c r="O37" s="37" t="str">
        <f>IFERROR(IF(L37+N36=0,"",L37+N36),"")</f>
        <v/>
      </c>
      <c r="P37" s="65"/>
      <c r="Q37" s="32" t="s">
        <v>30</v>
      </c>
      <c r="R37" s="37" t="str">
        <f>IFERROR(IF(O37+Q36=0,"",O37+Q36),"")</f>
        <v/>
      </c>
      <c r="S37" s="202"/>
      <c r="T37" s="33" t="s">
        <v>30</v>
      </c>
      <c r="U37" s="37" t="str">
        <f>IFERROR(IF(R37+T36=0,"",R37+T36),"")</f>
        <v/>
      </c>
      <c r="V37" s="65"/>
    </row>
    <row r="38" spans="1:22" ht="34.5" customHeight="1" x14ac:dyDescent="0.4">
      <c r="A38" s="99"/>
      <c r="B38" s="151" t="s">
        <v>36</v>
      </c>
      <c r="C38" s="154"/>
      <c r="D38" s="131" t="str">
        <f>IF(SUM(I38+K38+N38+Q38+T38)=0,"",SUM(I38+K38+N38+Q38+T38))</f>
        <v/>
      </c>
      <c r="E38" s="157"/>
      <c r="F38" s="109" t="str">
        <f>IF(J38+M38+P38+S38+V38=0,"",J38+M38+P38+S38+V38)</f>
        <v/>
      </c>
      <c r="G38" s="111"/>
      <c r="H38" s="113"/>
      <c r="I38" s="66"/>
      <c r="J38" s="64"/>
      <c r="K38" s="178"/>
      <c r="L38" s="179"/>
      <c r="M38" s="182"/>
      <c r="N38" s="209"/>
      <c r="O38" s="179"/>
      <c r="P38" s="147"/>
      <c r="Q38" s="178"/>
      <c r="R38" s="179"/>
      <c r="S38" s="182"/>
      <c r="T38" s="209"/>
      <c r="U38" s="179"/>
      <c r="V38" s="147"/>
    </row>
    <row r="39" spans="1:22" ht="20.25" customHeight="1" x14ac:dyDescent="0.4">
      <c r="A39" s="99"/>
      <c r="B39" s="152"/>
      <c r="C39" s="155"/>
      <c r="D39" s="175"/>
      <c r="E39" s="158"/>
      <c r="F39" s="159"/>
      <c r="G39" s="180"/>
      <c r="H39" s="195"/>
      <c r="I39" s="176"/>
      <c r="J39" s="177"/>
      <c r="K39" s="34" t="s">
        <v>30</v>
      </c>
      <c r="L39" s="36" t="str">
        <f>IF(I38+K38=0,"",I38+K38)</f>
        <v/>
      </c>
      <c r="M39" s="183"/>
      <c r="N39" s="35" t="s">
        <v>30</v>
      </c>
      <c r="O39" s="36" t="str">
        <f>IFERROR(IF(L39+N38=0,"",L39+N38),"")</f>
        <v/>
      </c>
      <c r="P39" s="203"/>
      <c r="Q39" s="34" t="s">
        <v>30</v>
      </c>
      <c r="R39" s="36" t="str">
        <f>IFERROR(IF(O39+Q38=0,"",O39+Q38),"")</f>
        <v/>
      </c>
      <c r="S39" s="183"/>
      <c r="T39" s="35" t="s">
        <v>30</v>
      </c>
      <c r="U39" s="36" t="str">
        <f>IFERROR(IF(R39+T38=0,"",R39+T38),"")</f>
        <v/>
      </c>
      <c r="V39" s="203"/>
    </row>
    <row r="40" spans="1:22" ht="34.5" customHeight="1" x14ac:dyDescent="0.4">
      <c r="A40" s="99"/>
      <c r="B40" s="152"/>
      <c r="C40" s="186"/>
      <c r="D40" s="204" t="str">
        <f>IF(SUM(I40+K40+N40+Q40+T40)=0,"",SUM(I40+K40+N40+Q40+T40))</f>
        <v/>
      </c>
      <c r="E40" s="188"/>
      <c r="F40" s="190" t="str">
        <f>IF(J40+M40+P40+S40+V40=0,"",J40+M40+P40+S40+V40)</f>
        <v/>
      </c>
      <c r="G40" s="191"/>
      <c r="H40" s="192"/>
      <c r="I40" s="210"/>
      <c r="J40" s="181"/>
      <c r="K40" s="205"/>
      <c r="L40" s="206"/>
      <c r="M40" s="201"/>
      <c r="N40" s="207"/>
      <c r="O40" s="208"/>
      <c r="P40" s="181"/>
      <c r="Q40" s="205"/>
      <c r="R40" s="206"/>
      <c r="S40" s="201"/>
      <c r="T40" s="207"/>
      <c r="U40" s="208"/>
      <c r="V40" s="181"/>
    </row>
    <row r="41" spans="1:22" ht="20.25" customHeight="1" x14ac:dyDescent="0.4">
      <c r="A41" s="99"/>
      <c r="B41" s="153"/>
      <c r="C41" s="168"/>
      <c r="D41" s="132"/>
      <c r="E41" s="189"/>
      <c r="F41" s="110"/>
      <c r="G41" s="112"/>
      <c r="H41" s="114"/>
      <c r="I41" s="67"/>
      <c r="J41" s="65"/>
      <c r="K41" s="32" t="s">
        <v>30</v>
      </c>
      <c r="L41" s="37" t="str">
        <f>IF(I40+K40=0,"",I40+K40)</f>
        <v/>
      </c>
      <c r="M41" s="202"/>
      <c r="N41" s="33" t="s">
        <v>30</v>
      </c>
      <c r="O41" s="37" t="str">
        <f>IFERROR(IF(L41+N40=0,"",L41+N40),"")</f>
        <v/>
      </c>
      <c r="P41" s="65"/>
      <c r="Q41" s="32" t="s">
        <v>30</v>
      </c>
      <c r="R41" s="37" t="str">
        <f>IFERROR(IF(O41+Q40=0,"",O41+Q40),"")</f>
        <v/>
      </c>
      <c r="S41" s="202"/>
      <c r="T41" s="33" t="s">
        <v>30</v>
      </c>
      <c r="U41" s="37" t="str">
        <f>IFERROR(IF(R41+T40=0,"",R41+T40),"")</f>
        <v/>
      </c>
      <c r="V41" s="65"/>
    </row>
    <row r="42" spans="1:22" ht="34.5" customHeight="1" x14ac:dyDescent="0.4">
      <c r="A42" s="99"/>
      <c r="B42" s="151" t="s">
        <v>37</v>
      </c>
      <c r="C42" s="154"/>
      <c r="D42" s="160" t="str">
        <f>IF(SUM(I42+K42+N42+Q42+T42)=0,"",SUM(I42+K42+N42+Q42+T42))</f>
        <v/>
      </c>
      <c r="E42" s="162"/>
      <c r="F42" s="164" t="str">
        <f>IF(J42+M42+P42+S42+V42=0,"",J42+M42+P42+S42+V42)</f>
        <v/>
      </c>
      <c r="G42" s="111"/>
      <c r="H42" s="113"/>
      <c r="I42" s="66"/>
      <c r="J42" s="64"/>
      <c r="K42" s="214"/>
      <c r="L42" s="185"/>
      <c r="M42" s="96"/>
      <c r="N42" s="95"/>
      <c r="O42" s="185"/>
      <c r="P42" s="147"/>
      <c r="Q42" s="214"/>
      <c r="R42" s="185"/>
      <c r="S42" s="96"/>
      <c r="T42" s="95"/>
      <c r="U42" s="185"/>
      <c r="V42" s="147"/>
    </row>
    <row r="43" spans="1:22" ht="20.25" customHeight="1" x14ac:dyDescent="0.4">
      <c r="A43" s="99"/>
      <c r="B43" s="152"/>
      <c r="C43" s="155"/>
      <c r="D43" s="161"/>
      <c r="E43" s="163"/>
      <c r="F43" s="165"/>
      <c r="G43" s="180"/>
      <c r="H43" s="195"/>
      <c r="I43" s="176"/>
      <c r="J43" s="177"/>
      <c r="K43" s="34" t="s">
        <v>30</v>
      </c>
      <c r="L43" s="36" t="str">
        <f>IF(I42+K42=0,"",I42+K42)</f>
        <v/>
      </c>
      <c r="M43" s="197"/>
      <c r="N43" s="35" t="s">
        <v>30</v>
      </c>
      <c r="O43" s="36" t="str">
        <f>IFERROR(IF(L43+N42=0,"",L43+N42),"")</f>
        <v/>
      </c>
      <c r="P43" s="203"/>
      <c r="Q43" s="34" t="s">
        <v>30</v>
      </c>
      <c r="R43" s="36" t="str">
        <f>IFERROR(IF(O43+Q42=0,"",O43+Q42),"")</f>
        <v/>
      </c>
      <c r="S43" s="197"/>
      <c r="T43" s="35" t="s">
        <v>30</v>
      </c>
      <c r="U43" s="36" t="str">
        <f>IFERROR(IF(R43+T42=0,"",R43+T42),"")</f>
        <v/>
      </c>
      <c r="V43" s="203"/>
    </row>
    <row r="44" spans="1:22" ht="34.5" customHeight="1" x14ac:dyDescent="0.4">
      <c r="A44" s="99"/>
      <c r="B44" s="152"/>
      <c r="C44" s="186"/>
      <c r="D44" s="161" t="str">
        <f>IF(SUM(I44+K44+N44+Q44+T44)=0,"",SUM(I44+K44+N44+Q44+T44))</f>
        <v/>
      </c>
      <c r="E44" s="163"/>
      <c r="F44" s="165" t="str">
        <f>IF(J44+M44+P44+S44+V44=0,"",J44+M44+P44+S44+V44)</f>
        <v/>
      </c>
      <c r="G44" s="191"/>
      <c r="H44" s="192"/>
      <c r="I44" s="210"/>
      <c r="J44" s="181"/>
      <c r="K44" s="215"/>
      <c r="L44" s="199"/>
      <c r="M44" s="197"/>
      <c r="N44" s="216"/>
      <c r="O44" s="199"/>
      <c r="P44" s="203"/>
      <c r="Q44" s="215"/>
      <c r="R44" s="199"/>
      <c r="S44" s="197"/>
      <c r="T44" s="216"/>
      <c r="U44" s="199"/>
      <c r="V44" s="203"/>
    </row>
    <row r="45" spans="1:22" ht="20.25" customHeight="1" x14ac:dyDescent="0.4">
      <c r="A45" s="99"/>
      <c r="B45" s="153"/>
      <c r="C45" s="168"/>
      <c r="D45" s="211"/>
      <c r="E45" s="212"/>
      <c r="F45" s="213"/>
      <c r="G45" s="112"/>
      <c r="H45" s="114"/>
      <c r="I45" s="67"/>
      <c r="J45" s="65"/>
      <c r="K45" s="32" t="s">
        <v>30</v>
      </c>
      <c r="L45" s="37" t="str">
        <f>IF(I44+K44=0,"",I44+K44)</f>
        <v/>
      </c>
      <c r="M45" s="97"/>
      <c r="N45" s="33" t="s">
        <v>30</v>
      </c>
      <c r="O45" s="37" t="str">
        <f>IFERROR(IF(L45+N44=0,"",L45+N44),"")</f>
        <v/>
      </c>
      <c r="P45" s="148"/>
      <c r="Q45" s="32" t="s">
        <v>30</v>
      </c>
      <c r="R45" s="37" t="str">
        <f>IFERROR(IF(O45+Q44=0,"",O45+Q44),"")</f>
        <v/>
      </c>
      <c r="S45" s="97"/>
      <c r="T45" s="33" t="s">
        <v>30</v>
      </c>
      <c r="U45" s="37" t="str">
        <f>IFERROR(IF(R45+T44=0,"",R45+T44),"")</f>
        <v/>
      </c>
      <c r="V45" s="148"/>
    </row>
    <row r="46" spans="1:22" ht="34.5" customHeight="1" x14ac:dyDescent="0.4">
      <c r="A46" s="99"/>
      <c r="B46" s="166" t="s">
        <v>38</v>
      </c>
      <c r="C46" s="154"/>
      <c r="D46" s="131" t="str">
        <f>IF(SUM(I46+K46+N46+Q46+T46)=0,"",SUM(I46+K46+N46+Q46+T46))</f>
        <v/>
      </c>
      <c r="E46" s="169"/>
      <c r="F46" s="109" t="str">
        <f>IF(J46+M46+P46+S46+V46=0,"",J46+M46+P46+S46+V46)</f>
        <v/>
      </c>
      <c r="G46" s="111"/>
      <c r="H46" s="113"/>
      <c r="I46" s="66"/>
      <c r="J46" s="64"/>
      <c r="K46" s="214"/>
      <c r="L46" s="185"/>
      <c r="M46" s="96"/>
      <c r="N46" s="95"/>
      <c r="O46" s="185"/>
      <c r="P46" s="147"/>
      <c r="Q46" s="214"/>
      <c r="R46" s="185"/>
      <c r="S46" s="96"/>
      <c r="T46" s="95"/>
      <c r="U46" s="185"/>
      <c r="V46" s="147"/>
    </row>
    <row r="47" spans="1:22" ht="20.25" customHeight="1" x14ac:dyDescent="0.4">
      <c r="A47" s="100"/>
      <c r="B47" s="167"/>
      <c r="C47" s="168"/>
      <c r="D47" s="132"/>
      <c r="E47" s="170"/>
      <c r="F47" s="110"/>
      <c r="G47" s="112"/>
      <c r="H47" s="114"/>
      <c r="I47" s="67"/>
      <c r="J47" s="65"/>
      <c r="K47" s="32" t="s">
        <v>30</v>
      </c>
      <c r="L47" s="38" t="str">
        <f>IF(I46+K46=0,"",I46+K46)</f>
        <v/>
      </c>
      <c r="M47" s="97"/>
      <c r="N47" s="33" t="s">
        <v>30</v>
      </c>
      <c r="O47" s="38" t="str">
        <f>IFERROR(IF(L47+N46=0,"",L47+N46),"")</f>
        <v/>
      </c>
      <c r="P47" s="148"/>
      <c r="Q47" s="32" t="s">
        <v>30</v>
      </c>
      <c r="R47" s="38" t="str">
        <f>IFERROR(IF(O47+Q46=0,"",O47+Q46),"")</f>
        <v/>
      </c>
      <c r="S47" s="97"/>
      <c r="T47" s="33" t="s">
        <v>30</v>
      </c>
      <c r="U47" s="38" t="str">
        <f>IFERROR(IF(R47+T46=0,"",R47+T46),"")</f>
        <v/>
      </c>
      <c r="V47" s="148"/>
    </row>
    <row r="48" spans="1:22" ht="33" customHeight="1" x14ac:dyDescent="0.4">
      <c r="E48" s="58" t="s">
        <v>60</v>
      </c>
      <c r="F48" s="2" t="str">
        <f>IF(SUM(F26:F47)=0,"",SUM(F26:F47))</f>
        <v/>
      </c>
      <c r="G48" s="61"/>
      <c r="H48" s="61"/>
      <c r="I48" s="58" t="s">
        <v>60</v>
      </c>
      <c r="J48" s="2" t="str">
        <f>IF(SUM(J26:J47)=0,"",SUM(J26:J47))</f>
        <v/>
      </c>
      <c r="L48" s="58" t="s">
        <v>60</v>
      </c>
      <c r="M48" s="2" t="str">
        <f>IF(SUM(M26:M47)=0,"",SUM(M26:M47))</f>
        <v/>
      </c>
      <c r="O48" s="58" t="s">
        <v>60</v>
      </c>
      <c r="P48" s="2" t="str">
        <f>IF(SUM(P26:P47)=0,"",SUM(P26:P47))</f>
        <v/>
      </c>
      <c r="R48" s="58" t="s">
        <v>60</v>
      </c>
      <c r="S48" s="2" t="str">
        <f>IF(SUM(S26:S47)=0,"",SUM(S26:S47))</f>
        <v/>
      </c>
      <c r="U48" s="58" t="s">
        <v>60</v>
      </c>
      <c r="V48" s="2" t="str">
        <f>IF(SUM(V26:V47)=0,"",SUM(V26:V47))</f>
        <v/>
      </c>
    </row>
    <row r="49" spans="1:1" x14ac:dyDescent="0.4">
      <c r="A49" s="13"/>
    </row>
  </sheetData>
  <mergeCells count="203">
    <mergeCell ref="J46:J47"/>
    <mergeCell ref="K46:L46"/>
    <mergeCell ref="K44:L44"/>
    <mergeCell ref="G46:G47"/>
    <mergeCell ref="H46:H47"/>
    <mergeCell ref="V46:V47"/>
    <mergeCell ref="M46:M47"/>
    <mergeCell ref="N46:O46"/>
    <mergeCell ref="P46:P47"/>
    <mergeCell ref="Q46:R46"/>
    <mergeCell ref="S46:S47"/>
    <mergeCell ref="T46:U46"/>
    <mergeCell ref="T44:U44"/>
    <mergeCell ref="V44:V45"/>
    <mergeCell ref="M44:M45"/>
    <mergeCell ref="N44:O44"/>
    <mergeCell ref="P44:P45"/>
    <mergeCell ref="Q44:R44"/>
    <mergeCell ref="S44:S45"/>
    <mergeCell ref="S42:S43"/>
    <mergeCell ref="T42:U42"/>
    <mergeCell ref="V42:V43"/>
    <mergeCell ref="C44:C45"/>
    <mergeCell ref="D44:D45"/>
    <mergeCell ref="E44:E45"/>
    <mergeCell ref="F44:F45"/>
    <mergeCell ref="G44:G45"/>
    <mergeCell ref="H44:H45"/>
    <mergeCell ref="I42:I43"/>
    <mergeCell ref="J42:J43"/>
    <mergeCell ref="K42:L42"/>
    <mergeCell ref="M42:M43"/>
    <mergeCell ref="N42:O42"/>
    <mergeCell ref="P42:P43"/>
    <mergeCell ref="G42:G43"/>
    <mergeCell ref="H42:H43"/>
    <mergeCell ref="I44:I45"/>
    <mergeCell ref="J44:J45"/>
    <mergeCell ref="Q42:R42"/>
    <mergeCell ref="V38:V39"/>
    <mergeCell ref="C40:C41"/>
    <mergeCell ref="D40:D41"/>
    <mergeCell ref="E40:E41"/>
    <mergeCell ref="F40:F41"/>
    <mergeCell ref="G40:G41"/>
    <mergeCell ref="H40:H41"/>
    <mergeCell ref="K40:L40"/>
    <mergeCell ref="M40:M41"/>
    <mergeCell ref="N40:O40"/>
    <mergeCell ref="M38:M39"/>
    <mergeCell ref="N38:O38"/>
    <mergeCell ref="P38:P39"/>
    <mergeCell ref="Q38:R38"/>
    <mergeCell ref="S38:S39"/>
    <mergeCell ref="T38:U38"/>
    <mergeCell ref="P40:P41"/>
    <mergeCell ref="Q40:R40"/>
    <mergeCell ref="S40:S41"/>
    <mergeCell ref="T40:U40"/>
    <mergeCell ref="V40:V41"/>
    <mergeCell ref="G38:G39"/>
    <mergeCell ref="H38:H39"/>
    <mergeCell ref="I40:I41"/>
    <mergeCell ref="S34:S35"/>
    <mergeCell ref="T34:U34"/>
    <mergeCell ref="V34:V35"/>
    <mergeCell ref="C36:C37"/>
    <mergeCell ref="D36:D37"/>
    <mergeCell ref="E36:E37"/>
    <mergeCell ref="F36:F37"/>
    <mergeCell ref="G36:G37"/>
    <mergeCell ref="H36:H37"/>
    <mergeCell ref="I34:I35"/>
    <mergeCell ref="H34:H35"/>
    <mergeCell ref="K34:L34"/>
    <mergeCell ref="M34:M35"/>
    <mergeCell ref="N34:O34"/>
    <mergeCell ref="P34:P35"/>
    <mergeCell ref="T36:U36"/>
    <mergeCell ref="V36:V37"/>
    <mergeCell ref="K36:L36"/>
    <mergeCell ref="M36:M37"/>
    <mergeCell ref="N36:O36"/>
    <mergeCell ref="P36:P37"/>
    <mergeCell ref="Q36:R36"/>
    <mergeCell ref="S36:S37"/>
    <mergeCell ref="Q34:R34"/>
    <mergeCell ref="C38:C39"/>
    <mergeCell ref="D38:D39"/>
    <mergeCell ref="E38:E39"/>
    <mergeCell ref="F38:F39"/>
    <mergeCell ref="I38:I39"/>
    <mergeCell ref="J38:J39"/>
    <mergeCell ref="K38:L38"/>
    <mergeCell ref="G34:G35"/>
    <mergeCell ref="J40:J41"/>
    <mergeCell ref="J36:J37"/>
    <mergeCell ref="J34:J35"/>
    <mergeCell ref="F30:F31"/>
    <mergeCell ref="I30:I31"/>
    <mergeCell ref="G30:G31"/>
    <mergeCell ref="H30:H31"/>
    <mergeCell ref="A34:A47"/>
    <mergeCell ref="B34:B37"/>
    <mergeCell ref="C34:C35"/>
    <mergeCell ref="D34:D35"/>
    <mergeCell ref="E34:E35"/>
    <mergeCell ref="F34:F35"/>
    <mergeCell ref="B42:B45"/>
    <mergeCell ref="C42:C43"/>
    <mergeCell ref="D42:D43"/>
    <mergeCell ref="E42:E43"/>
    <mergeCell ref="F42:F43"/>
    <mergeCell ref="B46:B47"/>
    <mergeCell ref="C46:C47"/>
    <mergeCell ref="D46:D47"/>
    <mergeCell ref="E46:E47"/>
    <mergeCell ref="F46:F47"/>
    <mergeCell ref="I46:I47"/>
    <mergeCell ref="I36:I37"/>
    <mergeCell ref="I32:I33"/>
    <mergeCell ref="B38:B41"/>
    <mergeCell ref="S32:S33"/>
    <mergeCell ref="T32:U33"/>
    <mergeCell ref="V32:V33"/>
    <mergeCell ref="T30:U30"/>
    <mergeCell ref="V30:V31"/>
    <mergeCell ref="N30:O30"/>
    <mergeCell ref="P30:P31"/>
    <mergeCell ref="Q30:R30"/>
    <mergeCell ref="S30:S31"/>
    <mergeCell ref="N32:O33"/>
    <mergeCell ref="P32:P33"/>
    <mergeCell ref="Q32:R33"/>
    <mergeCell ref="N28:O28"/>
    <mergeCell ref="P28:P29"/>
    <mergeCell ref="Q28:R28"/>
    <mergeCell ref="S28:S29"/>
    <mergeCell ref="T28:U28"/>
    <mergeCell ref="V28:V29"/>
    <mergeCell ref="T26:U26"/>
    <mergeCell ref="V26:V27"/>
    <mergeCell ref="N26:O26"/>
    <mergeCell ref="P26:P27"/>
    <mergeCell ref="Q26:R26"/>
    <mergeCell ref="S26:S27"/>
    <mergeCell ref="A23:A25"/>
    <mergeCell ref="B23:C25"/>
    <mergeCell ref="D23:F24"/>
    <mergeCell ref="B28:C29"/>
    <mergeCell ref="D28:D29"/>
    <mergeCell ref="E28:E29"/>
    <mergeCell ref="F28:F29"/>
    <mergeCell ref="G28:G29"/>
    <mergeCell ref="H28:H29"/>
    <mergeCell ref="M28:M29"/>
    <mergeCell ref="A26:A33"/>
    <mergeCell ref="B26:C27"/>
    <mergeCell ref="D26:D27"/>
    <mergeCell ref="E26:E27"/>
    <mergeCell ref="F26:F27"/>
    <mergeCell ref="G26:G27"/>
    <mergeCell ref="H26:H27"/>
    <mergeCell ref="B32:C33"/>
    <mergeCell ref="D32:D33"/>
    <mergeCell ref="E32:E33"/>
    <mergeCell ref="F32:F33"/>
    <mergeCell ref="G32:G33"/>
    <mergeCell ref="H32:H33"/>
    <mergeCell ref="K26:L26"/>
    <mergeCell ref="M26:M27"/>
    <mergeCell ref="J30:J31"/>
    <mergeCell ref="K32:L33"/>
    <mergeCell ref="M32:M33"/>
    <mergeCell ref="K30:L30"/>
    <mergeCell ref="M30:M31"/>
    <mergeCell ref="B30:C31"/>
    <mergeCell ref="D30:D31"/>
    <mergeCell ref="E30:E31"/>
    <mergeCell ref="J32:J33"/>
    <mergeCell ref="I28:I29"/>
    <mergeCell ref="J28:J29"/>
    <mergeCell ref="I26:I27"/>
    <mergeCell ref="J26:J27"/>
    <mergeCell ref="Q3:R3"/>
    <mergeCell ref="S3:V3"/>
    <mergeCell ref="B8:V8"/>
    <mergeCell ref="B10:V10"/>
    <mergeCell ref="B12:V12"/>
    <mergeCell ref="B14:V14"/>
    <mergeCell ref="N25:O25"/>
    <mergeCell ref="Q25:R25"/>
    <mergeCell ref="T25:U25"/>
    <mergeCell ref="G23:G25"/>
    <mergeCell ref="H23:H25"/>
    <mergeCell ref="I23:V23"/>
    <mergeCell ref="I24:J24"/>
    <mergeCell ref="K24:M24"/>
    <mergeCell ref="N24:P24"/>
    <mergeCell ref="Q24:S24"/>
    <mergeCell ref="T24:V24"/>
    <mergeCell ref="K25:L25"/>
    <mergeCell ref="K28:L28"/>
  </mergeCells>
  <phoneticPr fontId="1"/>
  <pageMargins left="0.23622047244094491" right="0.23622047244094491" top="1.3385826771653544"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60"/>
  <sheetViews>
    <sheetView showGridLines="0" view="pageBreakPreview" zoomScale="70" zoomScaleNormal="70" zoomScaleSheetLayoutView="70" workbookViewId="0">
      <selection activeCell="J60" sqref="J60"/>
    </sheetView>
  </sheetViews>
  <sheetFormatPr defaultRowHeight="18.75" x14ac:dyDescent="0.4"/>
  <cols>
    <col min="1" max="1" width="5.875" customWidth="1"/>
    <col min="2" max="2" width="16.875" customWidth="1"/>
    <col min="3" max="3" width="33.25" customWidth="1"/>
    <col min="4" max="4" width="11" customWidth="1"/>
    <col min="5" max="5" width="13.125" bestFit="1" customWidth="1"/>
    <col min="6" max="6" width="18" customWidth="1"/>
    <col min="7" max="7" width="50.625" customWidth="1"/>
    <col min="8" max="8" width="53.75" customWidth="1"/>
    <col min="9" max="9" width="18.125" customWidth="1"/>
    <col min="10" max="10" width="24.25" customWidth="1"/>
    <col min="11" max="11" width="6.875" style="3" customWidth="1"/>
    <col min="12" max="12" width="9.125" customWidth="1"/>
    <col min="13" max="13" width="24.25" customWidth="1"/>
    <col min="14" max="14" width="6.875" style="3" customWidth="1"/>
    <col min="15" max="15" width="9.125" customWidth="1"/>
    <col min="16" max="16" width="24.25" customWidth="1"/>
    <col min="17" max="17" width="6.875" style="3" customWidth="1"/>
    <col min="18" max="18" width="9.125" customWidth="1"/>
    <col min="19" max="19" width="24.25" customWidth="1"/>
    <col min="20" max="20" width="6.875" style="3" customWidth="1"/>
    <col min="21" max="21" width="9.125" customWidth="1"/>
    <col min="22" max="22" width="24.25" customWidth="1"/>
    <col min="23" max="23" width="4.25" customWidth="1"/>
    <col min="24" max="24" width="20.125" customWidth="1"/>
  </cols>
  <sheetData>
    <row r="1" spans="1:22" ht="25.5" x14ac:dyDescent="0.4">
      <c r="A1" s="54" t="s">
        <v>64</v>
      </c>
    </row>
    <row r="2" spans="1:22" ht="25.5" x14ac:dyDescent="0.4">
      <c r="A2" s="9"/>
    </row>
    <row r="3" spans="1:22" ht="25.5" x14ac:dyDescent="0.4">
      <c r="A3" s="9"/>
    </row>
    <row r="4" spans="1:22" ht="25.5" x14ac:dyDescent="0.4">
      <c r="A4" s="9"/>
    </row>
    <row r="5" spans="1:22" ht="25.5" x14ac:dyDescent="0.4">
      <c r="A5" s="9"/>
    </row>
    <row r="6" spans="1:22" ht="25.5" x14ac:dyDescent="0.4">
      <c r="A6" s="9"/>
    </row>
    <row r="7" spans="1:22" ht="25.5" x14ac:dyDescent="0.4">
      <c r="A7" s="9"/>
    </row>
    <row r="8" spans="1:22" ht="25.5" x14ac:dyDescent="0.4">
      <c r="A8" s="9"/>
    </row>
    <row r="9" spans="1:22" ht="25.5" x14ac:dyDescent="0.4">
      <c r="A9" s="9"/>
    </row>
    <row r="10" spans="1:22" ht="25.5" x14ac:dyDescent="0.4">
      <c r="A10" s="9"/>
    </row>
    <row r="11" spans="1:22" ht="25.5" x14ac:dyDescent="0.4">
      <c r="A11" s="9"/>
    </row>
    <row r="12" spans="1:22" ht="25.5" x14ac:dyDescent="0.4">
      <c r="A12" s="9"/>
    </row>
    <row r="13" spans="1:22" ht="18.75" customHeight="1" x14ac:dyDescent="0.4">
      <c r="A13" s="9"/>
    </row>
    <row r="14" spans="1:22" ht="20.25" hidden="1" x14ac:dyDescent="0.4">
      <c r="A14" s="1"/>
      <c r="Q14" s="23" t="s">
        <v>0</v>
      </c>
      <c r="R14" s="15"/>
      <c r="S14" s="73"/>
      <c r="T14" s="73"/>
      <c r="U14" s="73"/>
      <c r="V14" s="73"/>
    </row>
    <row r="15" spans="1:22" s="4" customFormat="1" ht="25.5" hidden="1" x14ac:dyDescent="0.4">
      <c r="A15" s="10" t="s">
        <v>1</v>
      </c>
      <c r="B15" s="7"/>
      <c r="C15" s="7"/>
      <c r="D15" s="7"/>
      <c r="E15" s="7"/>
      <c r="F15" s="7"/>
      <c r="G15" s="7"/>
      <c r="H15" s="7"/>
      <c r="I15" s="7"/>
      <c r="J15" s="7"/>
      <c r="K15" s="20"/>
      <c r="L15" s="7"/>
      <c r="M15" s="7"/>
      <c r="N15" s="20"/>
      <c r="O15" s="7"/>
      <c r="P15" s="7"/>
      <c r="Q15" s="24"/>
      <c r="T15" s="24"/>
    </row>
    <row r="16" spans="1:22" s="5" customFormat="1" ht="20.25" hidden="1" x14ac:dyDescent="0.4">
      <c r="A16" s="8"/>
      <c r="B16" s="11" t="s">
        <v>2</v>
      </c>
      <c r="C16" s="11"/>
      <c r="D16" s="11"/>
      <c r="E16" s="11"/>
      <c r="F16" s="11"/>
      <c r="G16" s="11"/>
      <c r="H16" s="11"/>
      <c r="I16" s="11"/>
      <c r="J16" s="11"/>
      <c r="K16" s="21"/>
      <c r="L16" s="11"/>
      <c r="M16" s="11"/>
      <c r="N16" s="21"/>
      <c r="O16" s="11"/>
      <c r="P16" s="11"/>
      <c r="Q16" s="21"/>
      <c r="R16" s="11"/>
      <c r="S16" s="11"/>
      <c r="T16" s="26"/>
      <c r="U16" s="6"/>
    </row>
    <row r="17" spans="1:22" s="5" customFormat="1" ht="20.25" hidden="1" x14ac:dyDescent="0.4">
      <c r="A17" s="8"/>
      <c r="B17" s="11" t="s">
        <v>3</v>
      </c>
      <c r="C17" s="11"/>
      <c r="D17" s="11"/>
      <c r="E17" s="11"/>
      <c r="F17" s="11"/>
      <c r="G17" s="11"/>
      <c r="H17" s="11"/>
      <c r="I17" s="11"/>
      <c r="J17" s="11"/>
      <c r="K17" s="21"/>
      <c r="L17" s="11"/>
      <c r="M17" s="11"/>
      <c r="N17" s="21"/>
      <c r="O17" s="11"/>
      <c r="P17" s="11"/>
      <c r="Q17" s="21"/>
      <c r="R17" s="11"/>
      <c r="S17" s="11"/>
      <c r="T17" s="26"/>
      <c r="U17" s="6"/>
    </row>
    <row r="18" spans="1:22" s="5" customFormat="1" ht="20.25" hidden="1" x14ac:dyDescent="0.4">
      <c r="A18" s="8"/>
      <c r="B18" s="11" t="s">
        <v>4</v>
      </c>
      <c r="C18" s="11"/>
      <c r="D18" s="11"/>
      <c r="E18" s="11"/>
      <c r="F18" s="11"/>
      <c r="G18" s="11"/>
      <c r="H18" s="11"/>
      <c r="I18" s="11"/>
      <c r="J18" s="11"/>
      <c r="K18" s="21"/>
      <c r="L18" s="11"/>
      <c r="M18" s="11"/>
      <c r="N18" s="21"/>
      <c r="O18" s="11"/>
      <c r="P18" s="11"/>
      <c r="Q18" s="21"/>
      <c r="R18" s="11"/>
      <c r="S18" s="11"/>
      <c r="T18" s="26"/>
      <c r="U18" s="6"/>
    </row>
    <row r="19" spans="1:22" s="5" customFormat="1" ht="41.25" hidden="1" customHeight="1" x14ac:dyDescent="0.4">
      <c r="A19" s="8"/>
      <c r="B19" s="74"/>
      <c r="C19" s="75"/>
      <c r="D19" s="75"/>
      <c r="E19" s="75"/>
      <c r="F19" s="75"/>
      <c r="G19" s="75"/>
      <c r="H19" s="75"/>
      <c r="I19" s="75"/>
      <c r="J19" s="75"/>
      <c r="K19" s="75"/>
      <c r="L19" s="75"/>
      <c r="M19" s="75"/>
      <c r="N19" s="75"/>
      <c r="O19" s="75"/>
      <c r="P19" s="75"/>
      <c r="Q19" s="75"/>
      <c r="R19" s="75"/>
      <c r="S19" s="75"/>
      <c r="T19" s="75"/>
      <c r="U19" s="75"/>
      <c r="V19" s="76"/>
    </row>
    <row r="20" spans="1:22" s="5" customFormat="1" ht="20.25" hidden="1" x14ac:dyDescent="0.4">
      <c r="A20" s="8"/>
      <c r="B20" s="11" t="s">
        <v>5</v>
      </c>
      <c r="C20" s="8"/>
      <c r="D20" s="8"/>
      <c r="E20" s="8"/>
      <c r="F20" s="8"/>
      <c r="G20" s="8"/>
      <c r="H20" s="8"/>
      <c r="I20" s="8"/>
      <c r="J20" s="8"/>
      <c r="K20" s="22"/>
      <c r="L20" s="8"/>
      <c r="M20" s="8"/>
      <c r="N20" s="22"/>
      <c r="O20" s="8"/>
      <c r="P20" s="8"/>
      <c r="Q20" s="25"/>
      <c r="T20" s="26"/>
      <c r="U20" s="6"/>
    </row>
    <row r="21" spans="1:22" s="5" customFormat="1" ht="41.25" hidden="1" customHeight="1" x14ac:dyDescent="0.4">
      <c r="A21" s="8"/>
      <c r="B21" s="74"/>
      <c r="C21" s="75"/>
      <c r="D21" s="75"/>
      <c r="E21" s="75"/>
      <c r="F21" s="75"/>
      <c r="G21" s="75"/>
      <c r="H21" s="75"/>
      <c r="I21" s="75"/>
      <c r="J21" s="75"/>
      <c r="K21" s="75"/>
      <c r="L21" s="75"/>
      <c r="M21" s="75"/>
      <c r="N21" s="75"/>
      <c r="O21" s="75"/>
      <c r="P21" s="75"/>
      <c r="Q21" s="75"/>
      <c r="R21" s="75"/>
      <c r="S21" s="75"/>
      <c r="T21" s="75"/>
      <c r="U21" s="75"/>
      <c r="V21" s="76"/>
    </row>
    <row r="22" spans="1:22" s="5" customFormat="1" ht="20.25" hidden="1" x14ac:dyDescent="0.4">
      <c r="A22" s="8"/>
      <c r="B22" s="11" t="s">
        <v>6</v>
      </c>
      <c r="C22" s="8"/>
      <c r="D22" s="8"/>
      <c r="E22" s="8"/>
      <c r="F22" s="8"/>
      <c r="G22" s="8"/>
      <c r="H22" s="8"/>
      <c r="I22" s="8"/>
      <c r="J22" s="8"/>
      <c r="K22" s="22"/>
      <c r="L22" s="8"/>
      <c r="M22" s="8"/>
      <c r="N22" s="22"/>
      <c r="O22" s="8"/>
      <c r="P22" s="8"/>
      <c r="Q22" s="25"/>
      <c r="T22" s="26"/>
      <c r="U22" s="6"/>
    </row>
    <row r="23" spans="1:22" s="5" customFormat="1" ht="41.25" hidden="1" customHeight="1" x14ac:dyDescent="0.4">
      <c r="A23" s="8"/>
      <c r="B23" s="74"/>
      <c r="C23" s="75"/>
      <c r="D23" s="75"/>
      <c r="E23" s="75"/>
      <c r="F23" s="75"/>
      <c r="G23" s="75"/>
      <c r="H23" s="75"/>
      <c r="I23" s="75"/>
      <c r="J23" s="75"/>
      <c r="K23" s="75"/>
      <c r="L23" s="75"/>
      <c r="M23" s="75"/>
      <c r="N23" s="75"/>
      <c r="O23" s="75"/>
      <c r="P23" s="75"/>
      <c r="Q23" s="75"/>
      <c r="R23" s="75"/>
      <c r="S23" s="75"/>
      <c r="T23" s="75"/>
      <c r="U23" s="75"/>
      <c r="V23" s="76"/>
    </row>
    <row r="24" spans="1:22" s="5" customFormat="1" ht="20.25" hidden="1" x14ac:dyDescent="0.4">
      <c r="A24" s="8"/>
      <c r="B24" s="11" t="s">
        <v>7</v>
      </c>
      <c r="C24" s="8"/>
      <c r="D24" s="8"/>
      <c r="E24" s="8"/>
      <c r="F24" s="8"/>
      <c r="G24" s="8"/>
      <c r="H24" s="8"/>
      <c r="I24" s="8"/>
      <c r="J24" s="8"/>
      <c r="K24" s="22"/>
      <c r="L24" s="8"/>
      <c r="M24" s="8"/>
      <c r="N24" s="22"/>
      <c r="O24" s="8"/>
      <c r="P24" s="8"/>
      <c r="Q24" s="25"/>
      <c r="T24" s="26"/>
      <c r="U24" s="6"/>
    </row>
    <row r="25" spans="1:22" s="5" customFormat="1" ht="41.25" hidden="1" customHeight="1" x14ac:dyDescent="0.4">
      <c r="A25" s="8"/>
      <c r="B25" s="74"/>
      <c r="C25" s="75"/>
      <c r="D25" s="75"/>
      <c r="E25" s="75"/>
      <c r="F25" s="75"/>
      <c r="G25" s="75"/>
      <c r="H25" s="75"/>
      <c r="I25" s="75"/>
      <c r="J25" s="75"/>
      <c r="K25" s="75"/>
      <c r="L25" s="75"/>
      <c r="M25" s="75"/>
      <c r="N25" s="75"/>
      <c r="O25" s="75"/>
      <c r="P25" s="75"/>
      <c r="Q25" s="75"/>
      <c r="R25" s="75"/>
      <c r="S25" s="75"/>
      <c r="T25" s="75"/>
      <c r="U25" s="75"/>
      <c r="V25" s="76"/>
    </row>
    <row r="26" spans="1:22" s="5" customFormat="1" ht="20.25" hidden="1" x14ac:dyDescent="0.4">
      <c r="A26" s="8"/>
      <c r="B26" s="11"/>
      <c r="C26" s="8"/>
      <c r="D26" s="8"/>
      <c r="E26" s="8"/>
      <c r="F26" s="8"/>
      <c r="G26" s="8"/>
      <c r="H26" s="8"/>
      <c r="I26" s="8"/>
      <c r="J26" s="8"/>
      <c r="K26" s="22"/>
      <c r="L26" s="8"/>
      <c r="M26" s="8"/>
      <c r="N26" s="22"/>
      <c r="O26" s="8"/>
      <c r="P26" s="8"/>
      <c r="Q26" s="25"/>
      <c r="T26" s="26"/>
      <c r="U26" s="6"/>
    </row>
    <row r="27" spans="1:22" s="5" customFormat="1" ht="20.25" hidden="1" x14ac:dyDescent="0.4">
      <c r="A27" s="11" t="s">
        <v>39</v>
      </c>
      <c r="B27" s="11"/>
      <c r="C27" s="8"/>
      <c r="D27" s="8"/>
      <c r="E27" s="8"/>
      <c r="F27" s="8"/>
      <c r="G27" s="8"/>
      <c r="H27" s="8"/>
      <c r="I27" s="8"/>
      <c r="J27" s="8"/>
      <c r="K27" s="22"/>
      <c r="L27" s="8"/>
      <c r="M27" s="8"/>
      <c r="N27" s="22"/>
      <c r="O27" s="8"/>
      <c r="P27" s="8"/>
      <c r="Q27" s="25"/>
      <c r="T27" s="26"/>
      <c r="U27" s="6"/>
    </row>
    <row r="28" spans="1:22" s="5" customFormat="1" ht="20.25" hidden="1" x14ac:dyDescent="0.4">
      <c r="A28" s="11" t="s">
        <v>8</v>
      </c>
      <c r="B28" s="11"/>
      <c r="C28" s="8"/>
      <c r="D28" s="8"/>
      <c r="E28" s="8"/>
      <c r="F28" s="8"/>
      <c r="G28" s="8"/>
      <c r="H28" s="8"/>
      <c r="I28" s="8"/>
      <c r="J28" s="8"/>
      <c r="K28" s="22"/>
      <c r="L28" s="8"/>
      <c r="M28" s="8"/>
      <c r="N28" s="22"/>
      <c r="O28" s="8"/>
      <c r="P28" s="8"/>
      <c r="Q28" s="25"/>
      <c r="T28" s="26"/>
      <c r="U28" s="6"/>
    </row>
    <row r="29" spans="1:22" s="5" customFormat="1" ht="20.25" hidden="1" x14ac:dyDescent="0.4">
      <c r="A29" s="11" t="s">
        <v>9</v>
      </c>
      <c r="B29" s="11"/>
      <c r="C29" s="8"/>
      <c r="D29" s="8"/>
      <c r="E29" s="8"/>
      <c r="F29" s="8"/>
      <c r="G29" s="8"/>
      <c r="H29" s="8"/>
      <c r="I29" s="8"/>
      <c r="J29" s="8"/>
      <c r="K29" s="22"/>
      <c r="L29" s="8"/>
      <c r="M29" s="8"/>
      <c r="N29" s="22"/>
      <c r="O29" s="8"/>
      <c r="P29" s="8"/>
      <c r="Q29" s="25"/>
      <c r="T29" s="26"/>
      <c r="U29" s="6"/>
    </row>
    <row r="30" spans="1:22" s="5" customFormat="1" ht="20.25" hidden="1" x14ac:dyDescent="0.4">
      <c r="A30" s="11" t="s">
        <v>40</v>
      </c>
      <c r="B30" s="11"/>
      <c r="C30" s="8"/>
      <c r="D30" s="8"/>
      <c r="E30" s="8"/>
      <c r="F30" s="8"/>
      <c r="G30" s="8"/>
      <c r="H30" s="8"/>
      <c r="I30" s="8"/>
      <c r="J30" s="8"/>
      <c r="K30" s="22"/>
      <c r="L30" s="8"/>
      <c r="M30" s="8"/>
      <c r="N30" s="22"/>
      <c r="O30" s="8"/>
      <c r="P30" s="8"/>
      <c r="Q30" s="25"/>
      <c r="T30" s="26"/>
      <c r="U30" s="6"/>
    </row>
    <row r="31" spans="1:22" ht="20.25" hidden="1" x14ac:dyDescent="0.4">
      <c r="A31" s="12" t="s">
        <v>41</v>
      </c>
    </row>
    <row r="32" spans="1:22" s="5" customFormat="1" ht="26.25" hidden="1" customHeight="1" x14ac:dyDescent="0.4">
      <c r="A32" s="27" t="s">
        <v>10</v>
      </c>
      <c r="B32" s="11"/>
      <c r="C32" s="8"/>
      <c r="D32" s="8"/>
      <c r="E32" s="8"/>
      <c r="F32" s="8"/>
      <c r="G32" s="8"/>
      <c r="H32" s="8"/>
      <c r="I32" s="8"/>
      <c r="J32" s="8"/>
      <c r="K32" s="22"/>
      <c r="L32" s="8"/>
      <c r="M32" s="8"/>
      <c r="N32" s="22"/>
      <c r="O32" s="8"/>
      <c r="P32" s="8"/>
      <c r="Q32" s="25"/>
      <c r="T32" s="26"/>
      <c r="U32" s="6"/>
    </row>
    <row r="33" spans="1:22" ht="20.25" x14ac:dyDescent="0.4">
      <c r="A33" s="14" t="s">
        <v>42</v>
      </c>
    </row>
    <row r="34" spans="1:22" ht="29.45" customHeight="1" x14ac:dyDescent="0.4">
      <c r="A34" s="135" t="s">
        <v>12</v>
      </c>
      <c r="B34" s="137" t="s">
        <v>13</v>
      </c>
      <c r="C34" s="138"/>
      <c r="D34" s="141" t="s">
        <v>14</v>
      </c>
      <c r="E34" s="142"/>
      <c r="F34" s="143"/>
      <c r="G34" s="81" t="s">
        <v>63</v>
      </c>
      <c r="H34" s="84" t="s">
        <v>62</v>
      </c>
      <c r="I34" s="274" t="s">
        <v>15</v>
      </c>
      <c r="J34" s="141"/>
      <c r="K34" s="141"/>
      <c r="L34" s="141"/>
      <c r="M34" s="141"/>
      <c r="N34" s="141"/>
      <c r="O34" s="141"/>
      <c r="P34" s="141"/>
      <c r="Q34" s="141"/>
      <c r="R34" s="141"/>
      <c r="S34" s="141"/>
      <c r="T34" s="141"/>
      <c r="U34" s="141"/>
      <c r="V34" s="141"/>
    </row>
    <row r="35" spans="1:22" ht="29.45" customHeight="1" x14ac:dyDescent="0.4">
      <c r="A35" s="136"/>
      <c r="B35" s="139"/>
      <c r="C35" s="140"/>
      <c r="D35" s="141"/>
      <c r="E35" s="142"/>
      <c r="F35" s="143"/>
      <c r="G35" s="82"/>
      <c r="H35" s="85"/>
      <c r="I35" s="274" t="s">
        <v>16</v>
      </c>
      <c r="J35" s="98"/>
      <c r="K35" s="275" t="s">
        <v>17</v>
      </c>
      <c r="L35" s="91"/>
      <c r="M35" s="276"/>
      <c r="N35" s="89" t="s">
        <v>18</v>
      </c>
      <c r="O35" s="88"/>
      <c r="P35" s="90"/>
      <c r="Q35" s="275" t="s">
        <v>19</v>
      </c>
      <c r="R35" s="91"/>
      <c r="S35" s="276"/>
      <c r="T35" s="276" t="s">
        <v>20</v>
      </c>
      <c r="U35" s="92"/>
      <c r="V35" s="277"/>
    </row>
    <row r="36" spans="1:22" ht="53.25" customHeight="1" x14ac:dyDescent="0.4">
      <c r="A36" s="136"/>
      <c r="B36" s="139"/>
      <c r="C36" s="140"/>
      <c r="D36" s="28" t="s">
        <v>21</v>
      </c>
      <c r="E36" s="53" t="s">
        <v>22</v>
      </c>
      <c r="F36" s="16" t="s">
        <v>23</v>
      </c>
      <c r="G36" s="83"/>
      <c r="H36" s="86"/>
      <c r="I36" s="17" t="s">
        <v>21</v>
      </c>
      <c r="J36" s="59" t="s">
        <v>24</v>
      </c>
      <c r="K36" s="77" t="s">
        <v>21</v>
      </c>
      <c r="L36" s="77"/>
      <c r="M36" s="19" t="s">
        <v>25</v>
      </c>
      <c r="N36" s="77" t="s">
        <v>21</v>
      </c>
      <c r="O36" s="77"/>
      <c r="P36" s="18" t="s">
        <v>26</v>
      </c>
      <c r="Q36" s="78" t="s">
        <v>21</v>
      </c>
      <c r="R36" s="79"/>
      <c r="S36" s="19" t="s">
        <v>25</v>
      </c>
      <c r="T36" s="80" t="s">
        <v>21</v>
      </c>
      <c r="U36" s="79"/>
      <c r="V36" s="18" t="s">
        <v>27</v>
      </c>
    </row>
    <row r="37" spans="1:22" ht="50.25" customHeight="1" x14ac:dyDescent="0.4">
      <c r="A37" s="98" t="s">
        <v>28</v>
      </c>
      <c r="B37" s="101" t="s">
        <v>68</v>
      </c>
      <c r="C37" s="102"/>
      <c r="D37" s="105">
        <f>IF(SUM(I37+K37+N37+Q37+T37)=0,"",U38)</f>
        <v>5</v>
      </c>
      <c r="E37" s="107" t="s">
        <v>29</v>
      </c>
      <c r="F37" s="109">
        <f>IF(J37+M37+P37+S37+V37=0,"",J37+M37+P37+S37+V37)</f>
        <v>60000</v>
      </c>
      <c r="G37" s="221" t="s">
        <v>78</v>
      </c>
      <c r="H37" s="223" t="s">
        <v>73</v>
      </c>
      <c r="I37" s="270">
        <v>2</v>
      </c>
      <c r="J37" s="280">
        <v>25000</v>
      </c>
      <c r="K37" s="146"/>
      <c r="L37" s="120"/>
      <c r="M37" s="278"/>
      <c r="N37" s="146">
        <v>2</v>
      </c>
      <c r="O37" s="120"/>
      <c r="P37" s="279">
        <v>25000</v>
      </c>
      <c r="Q37" s="283"/>
      <c r="R37" s="282"/>
      <c r="S37" s="284"/>
      <c r="T37" s="146">
        <v>1</v>
      </c>
      <c r="U37" s="120"/>
      <c r="V37" s="279">
        <v>10000</v>
      </c>
    </row>
    <row r="38" spans="1:22" ht="20.25" customHeight="1" x14ac:dyDescent="0.4">
      <c r="A38" s="99"/>
      <c r="B38" s="103"/>
      <c r="C38" s="104"/>
      <c r="D38" s="106"/>
      <c r="E38" s="108"/>
      <c r="F38" s="110"/>
      <c r="G38" s="218"/>
      <c r="H38" s="225"/>
      <c r="I38" s="271"/>
      <c r="J38" s="281"/>
      <c r="K38" s="33" t="s">
        <v>30</v>
      </c>
      <c r="L38" s="30">
        <f>IF(I37+K37=0,"",I37+K37)</f>
        <v>2</v>
      </c>
      <c r="M38" s="122"/>
      <c r="N38" s="33" t="s">
        <v>30</v>
      </c>
      <c r="O38" s="44">
        <f>IFERROR(IF(L38+N37=0,"",L38+N37),"")</f>
        <v>4</v>
      </c>
      <c r="P38" s="150"/>
      <c r="Q38" s="32" t="s">
        <v>30</v>
      </c>
      <c r="R38" s="44">
        <f>IF(O38+Q37=0," ",O38+Q37)</f>
        <v>4</v>
      </c>
      <c r="S38" s="285"/>
      <c r="T38" s="33" t="s">
        <v>30</v>
      </c>
      <c r="U38" s="44">
        <f>IFERROR(IF(R38+T37=0,"",R38+T37),"")</f>
        <v>5</v>
      </c>
      <c r="V38" s="150"/>
    </row>
    <row r="39" spans="1:22" ht="60" customHeight="1" x14ac:dyDescent="0.4">
      <c r="A39" s="99"/>
      <c r="B39" s="101" t="s">
        <v>71</v>
      </c>
      <c r="C39" s="102"/>
      <c r="D39" s="144">
        <f>IF(SUM(I39+K39+N39+Q39+T39)=0,"",U40)</f>
        <v>3</v>
      </c>
      <c r="E39" s="133" t="s">
        <v>31</v>
      </c>
      <c r="F39" s="109">
        <f>IF(J39+M39+P39+S39+V39=0,"",J39+M39+P39+S39+V39)</f>
        <v>15000</v>
      </c>
      <c r="G39" s="227" t="s">
        <v>77</v>
      </c>
      <c r="H39" s="223" t="s">
        <v>74</v>
      </c>
      <c r="I39" s="264">
        <v>0</v>
      </c>
      <c r="J39" s="182"/>
      <c r="K39" s="231">
        <v>1</v>
      </c>
      <c r="L39" s="95"/>
      <c r="M39" s="96">
        <v>5000</v>
      </c>
      <c r="N39" s="146">
        <v>1</v>
      </c>
      <c r="O39" s="120"/>
      <c r="P39" s="147">
        <v>5000</v>
      </c>
      <c r="Q39" s="94"/>
      <c r="R39" s="95"/>
      <c r="S39" s="96"/>
      <c r="T39" s="146">
        <v>1</v>
      </c>
      <c r="U39" s="120"/>
      <c r="V39" s="147">
        <v>5000</v>
      </c>
    </row>
    <row r="40" spans="1:22" ht="20.25" customHeight="1" x14ac:dyDescent="0.4">
      <c r="A40" s="99"/>
      <c r="B40" s="103"/>
      <c r="C40" s="104"/>
      <c r="D40" s="156"/>
      <c r="E40" s="134"/>
      <c r="F40" s="110"/>
      <c r="G40" s="228"/>
      <c r="H40" s="225"/>
      <c r="I40" s="242"/>
      <c r="J40" s="202"/>
      <c r="K40" s="33" t="s">
        <v>30</v>
      </c>
      <c r="L40" s="30">
        <f>IF(I39+K39=0,"",I39+K39)</f>
        <v>1</v>
      </c>
      <c r="M40" s="97"/>
      <c r="N40" s="33" t="s">
        <v>43</v>
      </c>
      <c r="O40" s="44">
        <f>IFERROR(IF(L40+N39=0,"",L40+N39),"")</f>
        <v>2</v>
      </c>
      <c r="P40" s="148"/>
      <c r="Q40" s="32" t="s">
        <v>30</v>
      </c>
      <c r="R40" s="49">
        <f>IFERROR(IF(O40+Q39=0,"",O40+Q39),"")</f>
        <v>2</v>
      </c>
      <c r="S40" s="97"/>
      <c r="T40" s="33" t="s">
        <v>30</v>
      </c>
      <c r="U40" s="42">
        <f>IFERROR(IF(R40+T39=0,"",R40+T39),"")</f>
        <v>3</v>
      </c>
      <c r="V40" s="148"/>
    </row>
    <row r="41" spans="1:22" ht="98.25" customHeight="1" x14ac:dyDescent="0.4">
      <c r="A41" s="99"/>
      <c r="B41" s="127" t="s">
        <v>70</v>
      </c>
      <c r="C41" s="128"/>
      <c r="D41" s="131">
        <f>IF(SUM(I41+K41+N41+Q41+T41)=0,"",U42)</f>
        <v>3</v>
      </c>
      <c r="E41" s="133" t="s">
        <v>65</v>
      </c>
      <c r="F41" s="109">
        <f>IF(J41+M41+P41+S41+V41=0,"",J41+M41+P41+S41+V41)</f>
        <v>15000</v>
      </c>
      <c r="G41" s="227" t="s">
        <v>83</v>
      </c>
      <c r="H41" s="223" t="s">
        <v>75</v>
      </c>
      <c r="I41" s="264">
        <v>1</v>
      </c>
      <c r="J41" s="96">
        <v>5000</v>
      </c>
      <c r="K41" s="231"/>
      <c r="L41" s="95"/>
      <c r="M41" s="96"/>
      <c r="N41" s="146">
        <v>1</v>
      </c>
      <c r="O41" s="120"/>
      <c r="P41" s="147">
        <v>5000</v>
      </c>
      <c r="Q41" s="94"/>
      <c r="R41" s="95"/>
      <c r="S41" s="96"/>
      <c r="T41" s="146">
        <v>1</v>
      </c>
      <c r="U41" s="120"/>
      <c r="V41" s="147">
        <v>5000</v>
      </c>
    </row>
    <row r="42" spans="1:22" ht="20.25" customHeight="1" x14ac:dyDescent="0.4">
      <c r="A42" s="99"/>
      <c r="B42" s="129"/>
      <c r="C42" s="130"/>
      <c r="D42" s="132"/>
      <c r="E42" s="134"/>
      <c r="F42" s="110"/>
      <c r="G42" s="218"/>
      <c r="H42" s="220"/>
      <c r="I42" s="242"/>
      <c r="J42" s="97"/>
      <c r="K42" s="33" t="s">
        <v>30</v>
      </c>
      <c r="L42" s="30">
        <f>IF(I41+K41=0,"",I41+K41)</f>
        <v>1</v>
      </c>
      <c r="M42" s="97"/>
      <c r="N42" s="33" t="s">
        <v>30</v>
      </c>
      <c r="O42" s="44">
        <f>IFERROR(IF(L42+N41=0,"",L42+N41),"")</f>
        <v>2</v>
      </c>
      <c r="P42" s="148"/>
      <c r="Q42" s="32" t="s">
        <v>30</v>
      </c>
      <c r="R42" s="49">
        <f>IFERROR(IF(O42+Q41=0,"",O42+Q41),"")</f>
        <v>2</v>
      </c>
      <c r="S42" s="97"/>
      <c r="T42" s="33" t="s">
        <v>30</v>
      </c>
      <c r="U42" s="43">
        <f>IFERROR(IF(R42+T41=0,"",R42+T41),"")</f>
        <v>3</v>
      </c>
      <c r="V42" s="148"/>
    </row>
    <row r="43" spans="1:22" ht="57.75" customHeight="1" x14ac:dyDescent="0.4">
      <c r="A43" s="99"/>
      <c r="B43" s="101" t="s">
        <v>32</v>
      </c>
      <c r="C43" s="102"/>
      <c r="D43" s="115">
        <f>IF(I43="","",I43)</f>
        <v>2</v>
      </c>
      <c r="E43" s="117" t="s">
        <v>33</v>
      </c>
      <c r="F43" s="109">
        <f>IF(J43+M43+P43+S43+V43=0,"",J43+M43+P43+S43+V43)</f>
        <v>60000</v>
      </c>
      <c r="G43" s="221" t="s">
        <v>76</v>
      </c>
      <c r="H43" s="223" t="s">
        <v>72</v>
      </c>
      <c r="I43" s="237">
        <v>2</v>
      </c>
      <c r="J43" s="182">
        <v>15000</v>
      </c>
      <c r="K43" s="266">
        <v>2</v>
      </c>
      <c r="L43" s="261"/>
      <c r="M43" s="182">
        <v>10000</v>
      </c>
      <c r="N43" s="260">
        <v>2</v>
      </c>
      <c r="O43" s="261"/>
      <c r="P43" s="64">
        <v>10000</v>
      </c>
      <c r="Q43" s="272">
        <v>2</v>
      </c>
      <c r="R43" s="261"/>
      <c r="S43" s="182">
        <v>12500</v>
      </c>
      <c r="T43" s="260">
        <v>2</v>
      </c>
      <c r="U43" s="261"/>
      <c r="V43" s="64">
        <v>12500</v>
      </c>
    </row>
    <row r="44" spans="1:22" ht="20.25" customHeight="1" x14ac:dyDescent="0.4">
      <c r="A44" s="100"/>
      <c r="B44" s="103"/>
      <c r="C44" s="104"/>
      <c r="D44" s="116"/>
      <c r="E44" s="118"/>
      <c r="F44" s="110"/>
      <c r="G44" s="218"/>
      <c r="H44" s="225"/>
      <c r="I44" s="238"/>
      <c r="J44" s="202"/>
      <c r="K44" s="267"/>
      <c r="L44" s="263"/>
      <c r="M44" s="202"/>
      <c r="N44" s="262"/>
      <c r="O44" s="263"/>
      <c r="P44" s="65"/>
      <c r="Q44" s="273"/>
      <c r="R44" s="263"/>
      <c r="S44" s="202"/>
      <c r="T44" s="262"/>
      <c r="U44" s="263"/>
      <c r="V44" s="65"/>
    </row>
    <row r="45" spans="1:22" ht="99.75" customHeight="1" x14ac:dyDescent="0.4">
      <c r="A45" s="98" t="s">
        <v>34</v>
      </c>
      <c r="B45" s="151" t="s">
        <v>35</v>
      </c>
      <c r="C45" s="229" t="s">
        <v>44</v>
      </c>
      <c r="D45" s="144">
        <f>IF(SUM(I45+K45+N45+Q45+T45)=0,"",SUM(I45+K45+N45+Q45+T45))</f>
        <v>15000</v>
      </c>
      <c r="E45" s="233" t="s">
        <v>45</v>
      </c>
      <c r="F45" s="109">
        <f>IF(J45+M45+P45+S45+V45=0,"",J45+M45+P45+S45+V45)</f>
        <v>15000</v>
      </c>
      <c r="G45" s="221" t="s">
        <v>79</v>
      </c>
      <c r="H45" s="223" t="s">
        <v>80</v>
      </c>
      <c r="I45" s="268">
        <v>5000</v>
      </c>
      <c r="J45" s="182">
        <v>5000</v>
      </c>
      <c r="K45" s="184">
        <v>2500</v>
      </c>
      <c r="L45" s="185"/>
      <c r="M45" s="96">
        <v>2500</v>
      </c>
      <c r="N45" s="184">
        <v>2500</v>
      </c>
      <c r="O45" s="185"/>
      <c r="P45" s="64">
        <v>2500</v>
      </c>
      <c r="Q45" s="196"/>
      <c r="R45" s="185"/>
      <c r="S45" s="182"/>
      <c r="T45" s="184">
        <v>5000</v>
      </c>
      <c r="U45" s="185"/>
      <c r="V45" s="64">
        <v>5000</v>
      </c>
    </row>
    <row r="46" spans="1:22" ht="20.25" customHeight="1" x14ac:dyDescent="0.4">
      <c r="A46" s="99"/>
      <c r="B46" s="152"/>
      <c r="C46" s="230"/>
      <c r="D46" s="156"/>
      <c r="E46" s="234"/>
      <c r="F46" s="159"/>
      <c r="G46" s="222"/>
      <c r="H46" s="226"/>
      <c r="I46" s="269"/>
      <c r="J46" s="183"/>
      <c r="K46" s="35" t="s">
        <v>30</v>
      </c>
      <c r="L46" s="63">
        <f>IF(I45+K45=0,"",I45+K45)</f>
        <v>7500</v>
      </c>
      <c r="M46" s="197"/>
      <c r="N46" s="35" t="s">
        <v>30</v>
      </c>
      <c r="O46" s="45">
        <f>IFERROR(IF(L46+N45=0,"",L46+N45),"")</f>
        <v>10000</v>
      </c>
      <c r="P46" s="177"/>
      <c r="Q46" s="34" t="s">
        <v>30</v>
      </c>
      <c r="R46" s="45">
        <f>IFERROR(IF(O46+Q45=0,"",O46+Q45),"")</f>
        <v>10000</v>
      </c>
      <c r="S46" s="183"/>
      <c r="T46" s="35" t="s">
        <v>30</v>
      </c>
      <c r="U46" s="40">
        <f>IFERROR(IF(R46+T45=0,"",R46+T45),"")</f>
        <v>15000</v>
      </c>
      <c r="V46" s="177"/>
    </row>
    <row r="47" spans="1:22" ht="119.25" customHeight="1" x14ac:dyDescent="0.4">
      <c r="A47" s="99"/>
      <c r="B47" s="152"/>
      <c r="C47" s="254" t="s">
        <v>46</v>
      </c>
      <c r="D47" s="187">
        <f>IF(SUM(I47+K47+N47+Q47+T47)=0,"",SUM(I47+K47+N47+Q47+T47))</f>
        <v>25000</v>
      </c>
      <c r="E47" s="235" t="s">
        <v>45</v>
      </c>
      <c r="F47" s="190">
        <f>IF(J47+M47+P47+S47+V47=0,"",J47+M47+P47+S47+V47)</f>
        <v>4000</v>
      </c>
      <c r="G47" s="217" t="s">
        <v>81</v>
      </c>
      <c r="H47" s="219" t="s">
        <v>82</v>
      </c>
      <c r="I47" s="239">
        <v>5000</v>
      </c>
      <c r="J47" s="201">
        <v>1000</v>
      </c>
      <c r="K47" s="198">
        <v>5000</v>
      </c>
      <c r="L47" s="256"/>
      <c r="M47" s="197">
        <v>1000</v>
      </c>
      <c r="N47" s="198">
        <v>5000</v>
      </c>
      <c r="O47" s="199"/>
      <c r="P47" s="181">
        <v>1000</v>
      </c>
      <c r="Q47" s="200"/>
      <c r="R47" s="199"/>
      <c r="S47" s="201"/>
      <c r="T47" s="198">
        <v>10000</v>
      </c>
      <c r="U47" s="199"/>
      <c r="V47" s="181">
        <v>1000</v>
      </c>
    </row>
    <row r="48" spans="1:22" ht="20.25" customHeight="1" x14ac:dyDescent="0.4">
      <c r="A48" s="99"/>
      <c r="B48" s="153"/>
      <c r="C48" s="243"/>
      <c r="D48" s="145"/>
      <c r="E48" s="236"/>
      <c r="F48" s="110"/>
      <c r="G48" s="218"/>
      <c r="H48" s="220"/>
      <c r="I48" s="240"/>
      <c r="J48" s="202"/>
      <c r="K48" s="33" t="s">
        <v>30</v>
      </c>
      <c r="L48" s="62">
        <f>IF(I47+K47=0,"",I47+K47)</f>
        <v>10000</v>
      </c>
      <c r="M48" s="97"/>
      <c r="N48" s="33" t="s">
        <v>30</v>
      </c>
      <c r="O48" s="46">
        <f>IFERROR(IF(L48+N47=0,"",L48+N47),"")</f>
        <v>15000</v>
      </c>
      <c r="P48" s="65"/>
      <c r="Q48" s="32" t="s">
        <v>30</v>
      </c>
      <c r="R48" s="46">
        <f>IFERROR(IF(O48+Q47=0,"",O48+Q47),"")</f>
        <v>15000</v>
      </c>
      <c r="S48" s="202"/>
      <c r="T48" s="33" t="s">
        <v>30</v>
      </c>
      <c r="U48" s="41">
        <f>IFERROR(IF(R48+T47=0,"",R48+T47),"")</f>
        <v>25000</v>
      </c>
      <c r="V48" s="65"/>
    </row>
    <row r="49" spans="1:22" ht="99" customHeight="1" x14ac:dyDescent="0.4">
      <c r="A49" s="99"/>
      <c r="B49" s="151" t="s">
        <v>36</v>
      </c>
      <c r="C49" s="229" t="s">
        <v>47</v>
      </c>
      <c r="D49" s="131">
        <f>IF(SUM(I49+K49+N49+Q49+T49)=0,"",SUM(I49+K49+N49+Q49+T49))</f>
        <v>3</v>
      </c>
      <c r="E49" s="233" t="s">
        <v>48</v>
      </c>
      <c r="F49" s="109">
        <f>IF(J49+M49+P49+S49+V49=0,"",J49+M49+P49+S49+V49)</f>
        <v>5500</v>
      </c>
      <c r="G49" s="221" t="s">
        <v>84</v>
      </c>
      <c r="H49" s="223" t="s">
        <v>86</v>
      </c>
      <c r="I49" s="264">
        <v>0</v>
      </c>
      <c r="J49" s="182"/>
      <c r="K49" s="209">
        <v>1</v>
      </c>
      <c r="L49" s="179"/>
      <c r="M49" s="182">
        <v>1000</v>
      </c>
      <c r="N49" s="209">
        <v>1</v>
      </c>
      <c r="O49" s="179"/>
      <c r="P49" s="147">
        <v>2000</v>
      </c>
      <c r="Q49" s="178"/>
      <c r="R49" s="179"/>
      <c r="S49" s="182"/>
      <c r="T49" s="209">
        <v>1</v>
      </c>
      <c r="U49" s="179"/>
      <c r="V49" s="147">
        <v>2500</v>
      </c>
    </row>
    <row r="50" spans="1:22" ht="20.25" customHeight="1" x14ac:dyDescent="0.4">
      <c r="A50" s="99"/>
      <c r="B50" s="152"/>
      <c r="C50" s="230"/>
      <c r="D50" s="175"/>
      <c r="E50" s="234"/>
      <c r="F50" s="159"/>
      <c r="G50" s="222"/>
      <c r="H50" s="224"/>
      <c r="I50" s="265"/>
      <c r="J50" s="183"/>
      <c r="K50" s="35" t="s">
        <v>30</v>
      </c>
      <c r="L50" s="51">
        <f>IF(I49+K49=0,"",I49+K49)</f>
        <v>1</v>
      </c>
      <c r="M50" s="183"/>
      <c r="N50" s="35" t="s">
        <v>30</v>
      </c>
      <c r="O50" s="47">
        <f>IFERROR(IF(L50+N49=0,"",L50+N49),"")</f>
        <v>2</v>
      </c>
      <c r="P50" s="203"/>
      <c r="Q50" s="34" t="s">
        <v>30</v>
      </c>
      <c r="R50" s="47">
        <f>IFERROR(IF(O50+Q49=0,"",O50+Q49),"")</f>
        <v>2</v>
      </c>
      <c r="S50" s="183"/>
      <c r="T50" s="35" t="s">
        <v>30</v>
      </c>
      <c r="U50" s="47">
        <f>IFERROR(IF(R50+T49=0,"",R50+T49),"")</f>
        <v>3</v>
      </c>
      <c r="V50" s="203"/>
    </row>
    <row r="51" spans="1:22" ht="63" customHeight="1" x14ac:dyDescent="0.4">
      <c r="A51" s="99"/>
      <c r="B51" s="152"/>
      <c r="C51" s="254" t="s">
        <v>49</v>
      </c>
      <c r="D51" s="204">
        <f>IF(SUM(I51+K51+N51+Q51+T51)=0,"",SUM(I51+K51+N51+Q51+T51))</f>
        <v>3</v>
      </c>
      <c r="E51" s="235" t="s">
        <v>50</v>
      </c>
      <c r="F51" s="190">
        <f>IF(J51+M51+P51+S51+V51=0,"",J51+M51+P51+S51+V51)</f>
        <v>5500</v>
      </c>
      <c r="G51" s="217" t="s">
        <v>85</v>
      </c>
      <c r="H51" s="219" t="s">
        <v>87</v>
      </c>
      <c r="I51" s="241">
        <v>0</v>
      </c>
      <c r="J51" s="201"/>
      <c r="K51" s="258">
        <v>1</v>
      </c>
      <c r="L51" s="259"/>
      <c r="M51" s="201">
        <v>1000</v>
      </c>
      <c r="N51" s="207">
        <v>1</v>
      </c>
      <c r="O51" s="208"/>
      <c r="P51" s="181">
        <v>2000</v>
      </c>
      <c r="Q51" s="205"/>
      <c r="R51" s="206"/>
      <c r="S51" s="201"/>
      <c r="T51" s="207">
        <v>1</v>
      </c>
      <c r="U51" s="208"/>
      <c r="V51" s="181">
        <v>2500</v>
      </c>
    </row>
    <row r="52" spans="1:22" ht="20.25" customHeight="1" x14ac:dyDescent="0.4">
      <c r="A52" s="99"/>
      <c r="B52" s="153"/>
      <c r="C52" s="243"/>
      <c r="D52" s="132"/>
      <c r="E52" s="236"/>
      <c r="F52" s="110"/>
      <c r="G52" s="218"/>
      <c r="H52" s="225"/>
      <c r="I52" s="242"/>
      <c r="J52" s="202"/>
      <c r="K52" s="33" t="s">
        <v>55</v>
      </c>
      <c r="L52" s="30">
        <f>IF(I51+K51=0,"",I51+K51)</f>
        <v>1</v>
      </c>
      <c r="M52" s="202"/>
      <c r="N52" s="33" t="s">
        <v>30</v>
      </c>
      <c r="O52" s="48">
        <f>IFERROR(IF(L52+N51=0,"",L52+N51),"")</f>
        <v>2</v>
      </c>
      <c r="P52" s="65"/>
      <c r="Q52" s="32" t="s">
        <v>30</v>
      </c>
      <c r="R52" s="48">
        <f>IFERROR(IF(O52+Q51=0,"",O52+Q51),"")</f>
        <v>2</v>
      </c>
      <c r="S52" s="202"/>
      <c r="T52" s="33" t="s">
        <v>30</v>
      </c>
      <c r="U52" s="48">
        <f>IFERROR(IF(R52+T51=0,"",R52+T51),"")</f>
        <v>3</v>
      </c>
      <c r="V52" s="65"/>
    </row>
    <row r="53" spans="1:22" ht="93" customHeight="1" x14ac:dyDescent="0.4">
      <c r="A53" s="99"/>
      <c r="B53" s="151" t="s">
        <v>37</v>
      </c>
      <c r="C53" s="229" t="s">
        <v>51</v>
      </c>
      <c r="D53" s="160">
        <f>IF(SUM(I53+K53+N53+Q53+T53)=0,"",SUM(I53+K53+N53+Q53+T53))</f>
        <v>5</v>
      </c>
      <c r="E53" s="95" t="s">
        <v>52</v>
      </c>
      <c r="F53" s="164">
        <f>IF(J53+M53+P53+S53+V53=0,"",J53+M53+P53+S53+V53)</f>
        <v>2500</v>
      </c>
      <c r="G53" s="221" t="s">
        <v>88</v>
      </c>
      <c r="H53" s="223" t="s">
        <v>89</v>
      </c>
      <c r="I53" s="231">
        <v>1</v>
      </c>
      <c r="J53" s="96">
        <v>500</v>
      </c>
      <c r="K53" s="95">
        <v>1</v>
      </c>
      <c r="L53" s="185"/>
      <c r="M53" s="96">
        <v>500</v>
      </c>
      <c r="N53" s="95">
        <v>1</v>
      </c>
      <c r="O53" s="185"/>
      <c r="P53" s="147">
        <v>500</v>
      </c>
      <c r="Q53" s="214">
        <v>1</v>
      </c>
      <c r="R53" s="185"/>
      <c r="S53" s="96">
        <v>500</v>
      </c>
      <c r="T53" s="95">
        <v>1</v>
      </c>
      <c r="U53" s="185"/>
      <c r="V53" s="147">
        <v>500</v>
      </c>
    </row>
    <row r="54" spans="1:22" ht="20.25" customHeight="1" x14ac:dyDescent="0.4">
      <c r="A54" s="99"/>
      <c r="B54" s="152"/>
      <c r="C54" s="230"/>
      <c r="D54" s="161"/>
      <c r="E54" s="216"/>
      <c r="F54" s="165"/>
      <c r="G54" s="222"/>
      <c r="H54" s="226"/>
      <c r="I54" s="232"/>
      <c r="J54" s="197"/>
      <c r="K54" s="35" t="s">
        <v>30</v>
      </c>
      <c r="L54" s="51">
        <f>IF(I53+K53=0,"",I53+K53)</f>
        <v>2</v>
      </c>
      <c r="M54" s="197"/>
      <c r="N54" s="35" t="s">
        <v>30</v>
      </c>
      <c r="O54" s="47">
        <f>IFERROR(IF(L54+N53=0,"",L54+N53),"")</f>
        <v>3</v>
      </c>
      <c r="P54" s="203"/>
      <c r="Q54" s="34" t="s">
        <v>30</v>
      </c>
      <c r="R54" s="47">
        <f>IFERROR(IF(O54+Q53=0,"",O54+Q53),"")</f>
        <v>4</v>
      </c>
      <c r="S54" s="197"/>
      <c r="T54" s="35" t="s">
        <v>30</v>
      </c>
      <c r="U54" s="47">
        <f>IFERROR(IF(R54+T53=0,"",R54+T53),"")</f>
        <v>5</v>
      </c>
      <c r="V54" s="203"/>
    </row>
    <row r="55" spans="1:22" ht="74.25" customHeight="1" x14ac:dyDescent="0.4">
      <c r="A55" s="99"/>
      <c r="B55" s="152"/>
      <c r="C55" s="254" t="s">
        <v>53</v>
      </c>
      <c r="D55" s="161">
        <f>IF(SUM(I55+K55+N55+Q55+T55)=0,"",SUM(I55+K55+N55+Q55+T55))</f>
        <v>3</v>
      </c>
      <c r="E55" s="216" t="s">
        <v>52</v>
      </c>
      <c r="F55" s="165">
        <f>IF(J55+M55+P55+S55+V55=0,"",J55+M55+P55+S55+V55)</f>
        <v>4500</v>
      </c>
      <c r="G55" s="217" t="s">
        <v>90</v>
      </c>
      <c r="H55" s="219" t="s">
        <v>91</v>
      </c>
      <c r="I55" s="232">
        <v>1</v>
      </c>
      <c r="J55" s="197">
        <v>1500</v>
      </c>
      <c r="K55" s="216"/>
      <c r="L55" s="256"/>
      <c r="M55" s="197"/>
      <c r="N55" s="216">
        <v>1</v>
      </c>
      <c r="O55" s="199"/>
      <c r="P55" s="203">
        <v>1500</v>
      </c>
      <c r="Q55" s="215"/>
      <c r="R55" s="199"/>
      <c r="S55" s="197"/>
      <c r="T55" s="216">
        <v>1</v>
      </c>
      <c r="U55" s="199"/>
      <c r="V55" s="203">
        <v>1500</v>
      </c>
    </row>
    <row r="56" spans="1:22" ht="20.25" customHeight="1" x14ac:dyDescent="0.4">
      <c r="A56" s="99"/>
      <c r="B56" s="153"/>
      <c r="C56" s="243"/>
      <c r="D56" s="211"/>
      <c r="E56" s="257"/>
      <c r="F56" s="213"/>
      <c r="G56" s="218"/>
      <c r="H56" s="225"/>
      <c r="I56" s="255"/>
      <c r="J56" s="97"/>
      <c r="K56" s="33" t="s">
        <v>30</v>
      </c>
      <c r="L56" s="30">
        <f>IF(I55+K55=0,"",I55+K55)</f>
        <v>1</v>
      </c>
      <c r="M56" s="97"/>
      <c r="N56" s="33" t="s">
        <v>30</v>
      </c>
      <c r="O56" s="48">
        <f>IFERROR(IF(L56+N55=0,"",L56+N55),"")</f>
        <v>2</v>
      </c>
      <c r="P56" s="148"/>
      <c r="Q56" s="32" t="s">
        <v>30</v>
      </c>
      <c r="R56" s="48">
        <f>IFERROR(IF(O56+Q55=0,"",O56+Q55),"")</f>
        <v>2</v>
      </c>
      <c r="S56" s="97"/>
      <c r="T56" s="33" t="s">
        <v>30</v>
      </c>
      <c r="U56" s="48">
        <f>IFERROR(IF(R56+T55=0,"",R56+T55),"")</f>
        <v>3</v>
      </c>
      <c r="V56" s="148"/>
    </row>
    <row r="57" spans="1:22" ht="34.5" customHeight="1" x14ac:dyDescent="0.4">
      <c r="A57" s="99"/>
      <c r="B57" s="166" t="s">
        <v>38</v>
      </c>
      <c r="C57" s="229" t="s">
        <v>54</v>
      </c>
      <c r="D57" s="131" t="str">
        <f>IF(SUM(I57+K57+N57+Q57+T57)=0,"",SUM(I57+K57+N57+Q57+T57))</f>
        <v/>
      </c>
      <c r="E57" s="248"/>
      <c r="F57" s="244" t="str">
        <f>IF(J57+M57+P57+S57+V57=0,"",J57+M57+P57+S57+V57)</f>
        <v/>
      </c>
      <c r="G57" s="250" t="s">
        <v>54</v>
      </c>
      <c r="H57" s="252" t="s">
        <v>54</v>
      </c>
      <c r="I57" s="246"/>
      <c r="J57" s="182"/>
      <c r="K57" s="95"/>
      <c r="L57" s="185"/>
      <c r="M57" s="96"/>
      <c r="N57" s="95"/>
      <c r="O57" s="185"/>
      <c r="P57" s="147"/>
      <c r="Q57" s="214"/>
      <c r="R57" s="185"/>
      <c r="S57" s="96"/>
      <c r="T57" s="95"/>
      <c r="U57" s="185"/>
      <c r="V57" s="147"/>
    </row>
    <row r="58" spans="1:22" ht="20.25" customHeight="1" x14ac:dyDescent="0.4">
      <c r="A58" s="100"/>
      <c r="B58" s="167"/>
      <c r="C58" s="243"/>
      <c r="D58" s="132"/>
      <c r="E58" s="249"/>
      <c r="F58" s="245"/>
      <c r="G58" s="251"/>
      <c r="H58" s="253"/>
      <c r="I58" s="247"/>
      <c r="J58" s="202"/>
      <c r="K58" s="33" t="s">
        <v>30</v>
      </c>
      <c r="L58" s="30" t="str">
        <f>IF(I57+K57=0,"",I57+K57)</f>
        <v/>
      </c>
      <c r="M58" s="97"/>
      <c r="N58" s="33" t="s">
        <v>30</v>
      </c>
      <c r="O58" s="38" t="str">
        <f>IFERROR(IF(L58+N57=0,"",L58+N57),"")</f>
        <v/>
      </c>
      <c r="P58" s="148"/>
      <c r="Q58" s="32" t="s">
        <v>30</v>
      </c>
      <c r="R58" s="50" t="str">
        <f>IFERROR(IF(O58+Q57=0,"",O58+Q57),"")</f>
        <v/>
      </c>
      <c r="S58" s="97"/>
      <c r="T58" s="33" t="s">
        <v>30</v>
      </c>
      <c r="U58" s="38" t="str">
        <f>IFERROR(IF(R58+T57=0,"",R58+T57),"")</f>
        <v/>
      </c>
      <c r="V58" s="148"/>
    </row>
    <row r="59" spans="1:22" ht="33" customHeight="1" x14ac:dyDescent="0.4">
      <c r="D59" s="3"/>
      <c r="E59" s="58" t="s">
        <v>60</v>
      </c>
      <c r="F59" s="2">
        <f>IF(SUM(F37:F58)=0,"",SUM(F37:F58))</f>
        <v>187000</v>
      </c>
      <c r="G59" s="61"/>
      <c r="H59" s="61"/>
      <c r="I59" s="58" t="s">
        <v>60</v>
      </c>
      <c r="J59" s="60">
        <f>IF(SUM(J37:J58)=0,"",SUM(J37:J58))</f>
        <v>53000</v>
      </c>
      <c r="L59" s="58" t="s">
        <v>60</v>
      </c>
      <c r="M59" s="2">
        <f>IF(SUM(M37:M58)=0,"",SUM(M37:M58))</f>
        <v>21000</v>
      </c>
      <c r="O59" s="58" t="s">
        <v>60</v>
      </c>
      <c r="P59" s="2">
        <f>IF(SUM(P37:P58)=0,"",SUM(P37:P58))</f>
        <v>54500</v>
      </c>
      <c r="R59" s="58" t="s">
        <v>60</v>
      </c>
      <c r="S59" s="2">
        <f>IF(SUM(S37:S58)=0,"",SUM(S37:S58))</f>
        <v>13000</v>
      </c>
      <c r="U59" s="58" t="s">
        <v>60</v>
      </c>
      <c r="V59" s="2">
        <f>IF(SUM(V37:V58)=0,"",SUM(V37:V58))</f>
        <v>45500</v>
      </c>
    </row>
    <row r="60" spans="1:22" x14ac:dyDescent="0.4">
      <c r="A60" s="13"/>
    </row>
  </sheetData>
  <mergeCells count="202">
    <mergeCell ref="S14:V14"/>
    <mergeCell ref="B19:V19"/>
    <mergeCell ref="B21:V21"/>
    <mergeCell ref="B23:V23"/>
    <mergeCell ref="B25:V25"/>
    <mergeCell ref="S37:S38"/>
    <mergeCell ref="T37:U37"/>
    <mergeCell ref="V37:V38"/>
    <mergeCell ref="B39:C40"/>
    <mergeCell ref="D39:D40"/>
    <mergeCell ref="F39:F40"/>
    <mergeCell ref="I39:I40"/>
    <mergeCell ref="J39:J40"/>
    <mergeCell ref="K39:L39"/>
    <mergeCell ref="J37:J38"/>
    <mergeCell ref="K37:L37"/>
    <mergeCell ref="M37:M38"/>
    <mergeCell ref="N37:O37"/>
    <mergeCell ref="P37:P38"/>
    <mergeCell ref="Q37:R37"/>
    <mergeCell ref="Q39:R39"/>
    <mergeCell ref="V39:V40"/>
    <mergeCell ref="M39:M40"/>
    <mergeCell ref="N39:O39"/>
    <mergeCell ref="A34:A36"/>
    <mergeCell ref="B34:C36"/>
    <mergeCell ref="D34:F35"/>
    <mergeCell ref="I34:V34"/>
    <mergeCell ref="I35:J35"/>
    <mergeCell ref="K35:M35"/>
    <mergeCell ref="N35:P35"/>
    <mergeCell ref="Q35:S35"/>
    <mergeCell ref="T35:V35"/>
    <mergeCell ref="K36:L36"/>
    <mergeCell ref="N36:O36"/>
    <mergeCell ref="Q36:R36"/>
    <mergeCell ref="T36:U36"/>
    <mergeCell ref="G34:G36"/>
    <mergeCell ref="H34:H36"/>
    <mergeCell ref="P41:P42"/>
    <mergeCell ref="Q41:R41"/>
    <mergeCell ref="S41:S42"/>
    <mergeCell ref="T41:U41"/>
    <mergeCell ref="V45:V46"/>
    <mergeCell ref="C47:C48"/>
    <mergeCell ref="D47:D48"/>
    <mergeCell ref="F47:F48"/>
    <mergeCell ref="V41:V42"/>
    <mergeCell ref="B41:C42"/>
    <mergeCell ref="D41:D42"/>
    <mergeCell ref="F41:F42"/>
    <mergeCell ref="I41:I42"/>
    <mergeCell ref="J41:J42"/>
    <mergeCell ref="K41:L41"/>
    <mergeCell ref="M41:M42"/>
    <mergeCell ref="N41:O41"/>
    <mergeCell ref="P45:P46"/>
    <mergeCell ref="Q45:R45"/>
    <mergeCell ref="S43:S44"/>
    <mergeCell ref="V43:V44"/>
    <mergeCell ref="S45:S46"/>
    <mergeCell ref="T45:U45"/>
    <mergeCell ref="Q43:R44"/>
    <mergeCell ref="S39:S40"/>
    <mergeCell ref="T39:U39"/>
    <mergeCell ref="K43:L44"/>
    <mergeCell ref="A45:A58"/>
    <mergeCell ref="B45:B48"/>
    <mergeCell ref="C45:C46"/>
    <mergeCell ref="D45:D46"/>
    <mergeCell ref="F45:F46"/>
    <mergeCell ref="I45:I46"/>
    <mergeCell ref="J43:J44"/>
    <mergeCell ref="M43:M44"/>
    <mergeCell ref="P43:P44"/>
    <mergeCell ref="A37:A44"/>
    <mergeCell ref="P39:P40"/>
    <mergeCell ref="B37:C38"/>
    <mergeCell ref="D37:D38"/>
    <mergeCell ref="F37:F38"/>
    <mergeCell ref="I37:I38"/>
    <mergeCell ref="N43:O44"/>
    <mergeCell ref="K47:L47"/>
    <mergeCell ref="J45:J46"/>
    <mergeCell ref="K45:L45"/>
    <mergeCell ref="M45:M46"/>
    <mergeCell ref="N45:O45"/>
    <mergeCell ref="T43:U44"/>
    <mergeCell ref="V49:V50"/>
    <mergeCell ref="V47:V48"/>
    <mergeCell ref="B49:B52"/>
    <mergeCell ref="C49:C50"/>
    <mergeCell ref="D49:D50"/>
    <mergeCell ref="F49:F50"/>
    <mergeCell ref="I49:I50"/>
    <mergeCell ref="J49:J50"/>
    <mergeCell ref="K49:L49"/>
    <mergeCell ref="M49:M50"/>
    <mergeCell ref="M47:M48"/>
    <mergeCell ref="N47:O47"/>
    <mergeCell ref="P47:P48"/>
    <mergeCell ref="Q47:R47"/>
    <mergeCell ref="S47:S48"/>
    <mergeCell ref="T47:U47"/>
    <mergeCell ref="T51:U51"/>
    <mergeCell ref="V51:V52"/>
    <mergeCell ref="P51:P52"/>
    <mergeCell ref="Q51:R51"/>
    <mergeCell ref="C51:C52"/>
    <mergeCell ref="D51:D52"/>
    <mergeCell ref="F51:F52"/>
    <mergeCell ref="K51:L51"/>
    <mergeCell ref="N49:O49"/>
    <mergeCell ref="M51:M52"/>
    <mergeCell ref="N51:O51"/>
    <mergeCell ref="P49:P50"/>
    <mergeCell ref="Q49:R49"/>
    <mergeCell ref="S49:S50"/>
    <mergeCell ref="T49:U49"/>
    <mergeCell ref="S51:S52"/>
    <mergeCell ref="V53:V54"/>
    <mergeCell ref="C55:C56"/>
    <mergeCell ref="D55:D56"/>
    <mergeCell ref="F55:F56"/>
    <mergeCell ref="I55:I56"/>
    <mergeCell ref="J55:J56"/>
    <mergeCell ref="K55:L55"/>
    <mergeCell ref="M55:M56"/>
    <mergeCell ref="N55:O55"/>
    <mergeCell ref="M53:M54"/>
    <mergeCell ref="N53:O53"/>
    <mergeCell ref="P53:P54"/>
    <mergeCell ref="Q53:R53"/>
    <mergeCell ref="S53:S54"/>
    <mergeCell ref="T53:U53"/>
    <mergeCell ref="P55:P56"/>
    <mergeCell ref="Q55:R55"/>
    <mergeCell ref="S55:S56"/>
    <mergeCell ref="T55:U55"/>
    <mergeCell ref="V55:V56"/>
    <mergeCell ref="E55:E56"/>
    <mergeCell ref="K53:L53"/>
    <mergeCell ref="B57:B58"/>
    <mergeCell ref="C57:C58"/>
    <mergeCell ref="D57:D58"/>
    <mergeCell ref="F57:F58"/>
    <mergeCell ref="Q57:R57"/>
    <mergeCell ref="S57:S58"/>
    <mergeCell ref="T57:U57"/>
    <mergeCell ref="V57:V58"/>
    <mergeCell ref="I57:I58"/>
    <mergeCell ref="J57:J58"/>
    <mergeCell ref="K57:L57"/>
    <mergeCell ref="M57:M58"/>
    <mergeCell ref="N57:O57"/>
    <mergeCell ref="P57:P58"/>
    <mergeCell ref="E57:E58"/>
    <mergeCell ref="G57:G58"/>
    <mergeCell ref="H57:H58"/>
    <mergeCell ref="B53:B56"/>
    <mergeCell ref="C53:C54"/>
    <mergeCell ref="D53:D54"/>
    <mergeCell ref="F53:F54"/>
    <mergeCell ref="I53:I54"/>
    <mergeCell ref="J53:J54"/>
    <mergeCell ref="E37:E38"/>
    <mergeCell ref="E39:E40"/>
    <mergeCell ref="E41:E42"/>
    <mergeCell ref="E43:E44"/>
    <mergeCell ref="E45:E46"/>
    <mergeCell ref="E47:E48"/>
    <mergeCell ref="E49:E50"/>
    <mergeCell ref="E51:E52"/>
    <mergeCell ref="E53:E54"/>
    <mergeCell ref="J51:J52"/>
    <mergeCell ref="B43:C44"/>
    <mergeCell ref="D43:D44"/>
    <mergeCell ref="F43:F44"/>
    <mergeCell ref="I43:I44"/>
    <mergeCell ref="I47:I48"/>
    <mergeCell ref="J47:J48"/>
    <mergeCell ref="I51:I52"/>
    <mergeCell ref="G37:G38"/>
    <mergeCell ref="H37:H38"/>
    <mergeCell ref="G39:G40"/>
    <mergeCell ref="H39:H40"/>
    <mergeCell ref="G41:G42"/>
    <mergeCell ref="H41:H42"/>
    <mergeCell ref="G43:G44"/>
    <mergeCell ref="H43:H44"/>
    <mergeCell ref="G45:G46"/>
    <mergeCell ref="H45:H46"/>
    <mergeCell ref="G47:G48"/>
    <mergeCell ref="H47:H48"/>
    <mergeCell ref="G49:G50"/>
    <mergeCell ref="H49:H50"/>
    <mergeCell ref="G51:G52"/>
    <mergeCell ref="H51:H52"/>
    <mergeCell ref="G53:G54"/>
    <mergeCell ref="H53:H54"/>
    <mergeCell ref="G55:G56"/>
    <mergeCell ref="H55:H56"/>
  </mergeCells>
  <phoneticPr fontId="1"/>
  <pageMargins left="0.23622047244094491" right="0.23622047244094491" top="1.3385826771653544" bottom="0.74803149606299213" header="0.31496062992125984" footer="0.31496062992125984"/>
  <pageSetup paperSize="9" scale="1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0125DDD1A9AB4998E78B5464A644C7" ma:contentTypeVersion="16" ma:contentTypeDescription="新しいドキュメントを作成します。" ma:contentTypeScope="" ma:versionID="79771794b8b20ed868e030a1cd108202">
  <xsd:schema xmlns:xsd="http://www.w3.org/2001/XMLSchema" xmlns:xs="http://www.w3.org/2001/XMLSchema" xmlns:p="http://schemas.microsoft.com/office/2006/metadata/properties" xmlns:ns2="63c894c7-6532-495f-a4d7-18b81eed9ca7" xmlns:ns3="4b4507ac-2152-47fd-ae31-da93c9c906e7" targetNamespace="http://schemas.microsoft.com/office/2006/metadata/properties" ma:root="true" ma:fieldsID="94d86600720d0c5309553e289aba8281" ns2:_="" ns3:_="">
    <xsd:import namespace="63c894c7-6532-495f-a4d7-18b81eed9ca7"/>
    <xsd:import namespace="4b4507ac-2152-47fd-ae31-da93c9c906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c894c7-6532-495f-a4d7-18b81eed9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4507ac-2152-47fd-ae31-da93c9c906e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b3db44b-efae-45c7-88c5-a6b97891a820}" ma:internalName="TaxCatchAll" ma:showField="CatchAllData" ma:web="4b4507ac-2152-47fd-ae31-da93c9c906e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3c894c7-6532-495f-a4d7-18b81eed9ca7">
      <Terms xmlns="http://schemas.microsoft.com/office/infopath/2007/PartnerControls"/>
    </lcf76f155ced4ddcb4097134ff3c332f>
    <TaxCatchAll xmlns="4b4507ac-2152-47fd-ae31-da93c9c906e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37ECA0-AE12-4138-A018-E699B1D3D8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c894c7-6532-495f-a4d7-18b81eed9ca7"/>
    <ds:schemaRef ds:uri="4b4507ac-2152-47fd-ae31-da93c9c906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1FCC85-9ADC-4DBF-88A3-B8CE8454CCEF}">
  <ds:schemaRefs>
    <ds:schemaRef ds:uri="http://purl.org/dc/elements/1.1/"/>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infopath/2007/PartnerControls"/>
    <ds:schemaRef ds:uri="63c894c7-6532-495f-a4d7-18b81eed9ca7"/>
    <ds:schemaRef ds:uri="http://schemas.microsoft.com/office/2006/metadata/properties"/>
    <ds:schemaRef ds:uri="http://purl.org/dc/terms/"/>
    <ds:schemaRef ds:uri="4b4507ac-2152-47fd-ae31-da93c9c906e7"/>
  </ds:schemaRefs>
</ds:datastoreItem>
</file>

<file path=customXml/itemProps3.xml><?xml version="1.0" encoding="utf-8"?>
<ds:datastoreItem xmlns:ds="http://schemas.openxmlformats.org/officeDocument/2006/customXml" ds:itemID="{5BE3009B-2BFD-4819-B908-43791EBA72DD}">
  <ds:schemaRefs>
    <ds:schemaRef ds:uri="http://schemas.microsoft.com/sharepoint/v3/contenttype/forms"/>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KPI設定説明書</vt:lpstr>
      <vt:lpstr>KPI設定説明書  (記載例)</vt:lpstr>
    </vt:vector>
  </TitlesOfParts>
  <Manager/>
  <Company>TAIMS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東京都</dc:creator>
  <cp:keywords/>
  <dc:description/>
  <cp:lastModifiedBy>Takahashi, Yusuke 7</cp:lastModifiedBy>
  <cp:revision/>
  <dcterms:created xsi:type="dcterms:W3CDTF">2020-06-15T00:09:46Z</dcterms:created>
  <dcterms:modified xsi:type="dcterms:W3CDTF">2025-05-13T11:29:22Z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2022-05-16T23:04:20Z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5e6ac6a4-4776-428b-b2e4-96c928d04d0b</vt:lpwstr>
  </property>
  <property fmtid="{D5CDD505-2E9C-101B-9397-08002B2CF9AE}" pid="8" name="MSIP_Label_ea60d57e-af5b-4752-ac57-3e4f28ca11dc_ContentBits">
    <vt:lpwstr>0</vt:lpwstr>
  </property>
  <property fmtid="{D5CDD505-2E9C-101B-9397-08002B2CF9AE}" pid="9" name="ContentTypeId">
    <vt:lpwstr>0x010100970125DDD1A9AB4998E78B5464A644C7</vt:lpwstr>
  </property>
</Properties>
</file>